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R:\Project Administration\CCCWRF Grant Rounds\CCCW Round 4_2019\Forms and Manuals\2019 Finals\"/>
    </mc:Choice>
  </mc:AlternateContent>
  <bookViews>
    <workbookView xWindow="0" yWindow="0" windowWidth="23040" windowHeight="8550"/>
  </bookViews>
  <sheets>
    <sheet name="Read Me" sheetId="6" r:id="rId1"/>
    <sheet name="Budget" sheetId="9" r:id="rId2"/>
    <sheet name="Example Budget" sheetId="10" r:id="rId3"/>
  </sheets>
  <externalReferences>
    <externalReference r:id="rId4"/>
  </externalReferences>
  <definedNames>
    <definedName name="ae_choices">'[1]Lists for dropdown'!$A$18:$A$25</definedName>
    <definedName name="choose_category">'[1]Lists for dropdown'!$A$1:$A$14</definedName>
    <definedName name="DesignOnly">'[1]Lists for dropdown'!$A$55:$A$66</definedName>
    <definedName name="Incidental_Costs">'[1]Lists for dropdown'!$A$35:$A$53</definedName>
    <definedName name="_xlnm.Print_Area" localSheetId="1">Budget!$A$1:$J$48</definedName>
    <definedName name="_xlnm.Print_Area" localSheetId="2">'Example Budget'!$A$1:$J$52</definedName>
    <definedName name="_xlnm.Print_Area" localSheetId="0">'Read Me'!$A$1:$J$18</definedName>
    <definedName name="Property_Costs">'[1]Lists for dropdown'!$A$28:$A$32</definedName>
  </definedNames>
  <calcPr calcId="152511"/>
</workbook>
</file>

<file path=xl/calcChain.xml><?xml version="1.0" encoding="utf-8"?>
<calcChain xmlns="http://schemas.openxmlformats.org/spreadsheetml/2006/main">
  <c r="G24" i="9" l="1"/>
  <c r="F49" i="10"/>
  <c r="F47" i="10"/>
  <c r="F46" i="10"/>
  <c r="F41" i="10"/>
  <c r="F38" i="10"/>
  <c r="F36" i="10"/>
  <c r="F35" i="10"/>
  <c r="F32" i="10"/>
  <c r="F30" i="10"/>
  <c r="F28" i="10"/>
  <c r="F22" i="10"/>
  <c r="F19" i="10" l="1"/>
  <c r="F46" i="9"/>
  <c r="F45" i="9"/>
  <c r="F44" i="9"/>
  <c r="F39" i="9"/>
  <c r="F38" i="9"/>
  <c r="F37" i="9"/>
  <c r="F34" i="9"/>
  <c r="F33" i="9"/>
  <c r="F32" i="9"/>
  <c r="F28" i="9"/>
  <c r="F27" i="9"/>
  <c r="F21" i="9"/>
  <c r="F20" i="9"/>
  <c r="F19" i="9"/>
  <c r="F16" i="9"/>
  <c r="F15" i="9"/>
  <c r="F14" i="9"/>
  <c r="F11" i="9"/>
  <c r="F10" i="9"/>
  <c r="F9" i="9"/>
  <c r="F17" i="10"/>
  <c r="F16" i="10"/>
  <c r="F13" i="10"/>
  <c r="F11" i="10"/>
  <c r="F9" i="10"/>
  <c r="H56" i="10" l="1"/>
  <c r="G56" i="10"/>
  <c r="F55" i="10"/>
  <c r="F56" i="10" s="1"/>
  <c r="H50" i="10"/>
  <c r="G50" i="10"/>
  <c r="K49" i="10"/>
  <c r="K47" i="10"/>
  <c r="K46" i="10"/>
  <c r="H42" i="10"/>
  <c r="G42" i="10"/>
  <c r="K41" i="10"/>
  <c r="H39" i="10"/>
  <c r="G39" i="10"/>
  <c r="K38" i="10"/>
  <c r="K36" i="10"/>
  <c r="K35" i="10"/>
  <c r="H33" i="10"/>
  <c r="G33" i="10"/>
  <c r="K32" i="10"/>
  <c r="K30" i="10"/>
  <c r="F33" i="10"/>
  <c r="K23" i="10"/>
  <c r="H23" i="10"/>
  <c r="G23" i="10"/>
  <c r="K22" i="10"/>
  <c r="H20" i="10"/>
  <c r="G20" i="10"/>
  <c r="K19" i="10"/>
  <c r="K17" i="10"/>
  <c r="H14" i="10"/>
  <c r="G14" i="10"/>
  <c r="K13" i="10"/>
  <c r="K11" i="10"/>
  <c r="A4" i="10"/>
  <c r="H42" i="9"/>
  <c r="H48" i="9" s="1"/>
  <c r="G42" i="9"/>
  <c r="G40" i="9"/>
  <c r="H40" i="9"/>
  <c r="G44" i="10" l="1"/>
  <c r="H44" i="10"/>
  <c r="H25" i="10"/>
  <c r="H52" i="10" s="1"/>
  <c r="H58" i="10" s="1"/>
  <c r="K28" i="10"/>
  <c r="F39" i="10"/>
  <c r="K39" i="10" s="1"/>
  <c r="F20" i="10"/>
  <c r="K20" i="10" s="1"/>
  <c r="K16" i="10"/>
  <c r="F23" i="10"/>
  <c r="G25" i="10"/>
  <c r="F50" i="10"/>
  <c r="K50" i="10" s="1"/>
  <c r="F14" i="10"/>
  <c r="K33" i="10"/>
  <c r="F42" i="10"/>
  <c r="K42" i="10" s="1"/>
  <c r="K9" i="10"/>
  <c r="K39" i="9"/>
  <c r="K38" i="9"/>
  <c r="H35" i="9"/>
  <c r="G35" i="9"/>
  <c r="K32" i="9"/>
  <c r="H22" i="9"/>
  <c r="K34" i="9"/>
  <c r="K33" i="9"/>
  <c r="H30" i="9"/>
  <c r="G30" i="9"/>
  <c r="F29" i="9"/>
  <c r="K29" i="9" s="1"/>
  <c r="K28" i="9"/>
  <c r="K27" i="9"/>
  <c r="G22" i="9"/>
  <c r="K20" i="9"/>
  <c r="K19" i="9"/>
  <c r="F51" i="9"/>
  <c r="G52" i="9"/>
  <c r="H52" i="9"/>
  <c r="G52" i="10" l="1"/>
  <c r="G58" i="10" s="1"/>
  <c r="F44" i="10"/>
  <c r="K44" i="10" s="1"/>
  <c r="F25" i="10"/>
  <c r="K25" i="10" s="1"/>
  <c r="K14" i="10"/>
  <c r="K37" i="9"/>
  <c r="F40" i="9"/>
  <c r="F35" i="9"/>
  <c r="K35" i="9" s="1"/>
  <c r="F30" i="9"/>
  <c r="F22" i="9"/>
  <c r="F52" i="9"/>
  <c r="F42" i="9" l="1"/>
  <c r="K42" i="9" s="1"/>
  <c r="F52" i="10"/>
  <c r="K52" i="10" s="1"/>
  <c r="K40" i="9"/>
  <c r="K30" i="9"/>
  <c r="F58" i="10" l="1"/>
  <c r="A4" i="9"/>
  <c r="K46" i="9" l="1"/>
  <c r="K45" i="9"/>
  <c r="K44" i="9"/>
  <c r="H17" i="9"/>
  <c r="G17" i="9"/>
  <c r="H12" i="9"/>
  <c r="G12" i="9"/>
  <c r="H24" i="9" l="1"/>
  <c r="F47" i="9"/>
  <c r="H47" i="9"/>
  <c r="G47" i="9"/>
  <c r="K22" i="9"/>
  <c r="K21" i="9"/>
  <c r="K16" i="9"/>
  <c r="K14" i="9"/>
  <c r="K11" i="9"/>
  <c r="K10" i="9"/>
  <c r="H54" i="9" l="1"/>
  <c r="G48" i="9"/>
  <c r="G54" i="9" s="1"/>
  <c r="K47" i="9"/>
  <c r="K15" i="9"/>
  <c r="F17" i="9"/>
  <c r="K17" i="9" s="1"/>
  <c r="K9" i="9"/>
  <c r="F12" i="9"/>
  <c r="F24" i="9" l="1"/>
  <c r="K12" i="9"/>
  <c r="K24" i="9" l="1"/>
  <c r="F48" i="9"/>
  <c r="K48" i="9" s="1"/>
  <c r="F54" i="9" l="1"/>
</calcChain>
</file>

<file path=xl/comments1.xml><?xml version="1.0" encoding="utf-8"?>
<comments xmlns="http://schemas.openxmlformats.org/spreadsheetml/2006/main">
  <authors>
    <author>Denise Smee</author>
  </authors>
  <commentList>
    <comment ref="G9" authorId="0" shapeId="0">
      <text>
        <r>
          <rPr>
            <b/>
            <sz val="9"/>
            <color indexed="81"/>
            <rFont val="Tahoma"/>
            <charset val="1"/>
          </rPr>
          <t>Denise Smee:</t>
        </r>
        <r>
          <rPr>
            <sz val="9"/>
            <color indexed="81"/>
            <rFont val="Tahoma"/>
            <charset val="1"/>
          </rPr>
          <t xml:space="preserve">
This does not autofill- put in grant amt or match amt</t>
        </r>
      </text>
    </comment>
    <comment ref="K9" authorId="0" shapeId="0">
      <text>
        <r>
          <rPr>
            <b/>
            <sz val="9"/>
            <color indexed="81"/>
            <rFont val="Tahoma"/>
            <charset val="1"/>
          </rPr>
          <t>Denise Smee:</t>
        </r>
        <r>
          <rPr>
            <sz val="9"/>
            <color indexed="81"/>
            <rFont val="Tahoma"/>
            <charset val="1"/>
          </rPr>
          <t xml:space="preserve">
These will be zero if you've entered #s in grant and match columns correctly</t>
        </r>
      </text>
    </comment>
  </commentList>
</comments>
</file>

<file path=xl/sharedStrings.xml><?xml version="1.0" encoding="utf-8"?>
<sst xmlns="http://schemas.openxmlformats.org/spreadsheetml/2006/main" count="225" uniqueCount="101">
  <si>
    <t xml:space="preserve"> </t>
  </si>
  <si>
    <t>Amount</t>
  </si>
  <si>
    <t>STotal</t>
  </si>
  <si>
    <t>GTOTAL</t>
  </si>
  <si>
    <t>[Item]</t>
  </si>
  <si>
    <t>[description]</t>
  </si>
  <si>
    <t>[item]</t>
  </si>
  <si>
    <t>[type]</t>
  </si>
  <si>
    <t>Rate</t>
  </si>
  <si>
    <t xml:space="preserve">Budget Check </t>
  </si>
  <si>
    <t>Category</t>
  </si>
  <si>
    <t>GRANT REQUEST</t>
  </si>
  <si>
    <t>Administrative Costs</t>
  </si>
  <si>
    <t xml:space="preserve"> GTOTAL</t>
  </si>
  <si>
    <t>Qty</t>
  </si>
  <si>
    <t>*</t>
  </si>
  <si>
    <r>
      <t>The "</t>
    </r>
    <r>
      <rPr>
        <sz val="11"/>
        <color rgb="FFFF0000"/>
        <rFont val="Calibri"/>
        <family val="2"/>
        <scheme val="minor"/>
      </rPr>
      <t>budget check</t>
    </r>
    <r>
      <rPr>
        <sz val="11"/>
        <color theme="1"/>
        <rFont val="Calibri"/>
        <family val="2"/>
        <scheme val="minor"/>
      </rPr>
      <t>" column will calculate errors automatically.  Cells in this column should = 0</t>
    </r>
  </si>
  <si>
    <t>LCFRB staff will format  for printing</t>
  </si>
  <si>
    <t>At least one budget detail template must be completed for a project proposal.</t>
  </si>
  <si>
    <t>Instructions:</t>
  </si>
  <si>
    <t xml:space="preserve">OVERALL PROJECT </t>
  </si>
  <si>
    <t xml:space="preserve">Lower Columbia Fish Recovery Board Project Application Budget Detail </t>
  </si>
  <si>
    <t>Project Name</t>
  </si>
  <si>
    <t>Please complete the following information</t>
  </si>
  <si>
    <t>LCFRB staff will proof this page after submission</t>
  </si>
  <si>
    <r>
      <rPr>
        <b/>
        <sz val="11"/>
        <color theme="1"/>
        <rFont val="Calibri"/>
        <family val="2"/>
        <scheme val="minor"/>
      </rPr>
      <t>Sales tax</t>
    </r>
    <r>
      <rPr>
        <sz val="11"/>
        <color theme="1"/>
        <rFont val="Calibri"/>
        <family val="2"/>
        <scheme val="minor"/>
      </rPr>
      <t xml:space="preserve"> should be included in the unit prices for applicable line items</t>
    </r>
  </si>
  <si>
    <r>
      <rPr>
        <sz val="11"/>
        <rFont val="Calibri"/>
        <family val="2"/>
        <scheme val="minor"/>
      </rPr>
      <t xml:space="preserve">PLEASE </t>
    </r>
    <r>
      <rPr>
        <b/>
        <sz val="11"/>
        <rFont val="Calibri"/>
        <family val="2"/>
        <scheme val="minor"/>
      </rPr>
      <t>do not delete</t>
    </r>
    <r>
      <rPr>
        <sz val="11"/>
        <color theme="1"/>
        <rFont val="Calibri"/>
        <family val="2"/>
        <scheme val="minor"/>
      </rPr>
      <t xml:space="preserve"> rows, just leave the row blank</t>
    </r>
  </si>
  <si>
    <r>
      <t xml:space="preserve">It is important to </t>
    </r>
    <r>
      <rPr>
        <b/>
        <sz val="11"/>
        <color theme="1"/>
        <rFont val="Calibri"/>
        <family val="2"/>
        <scheme val="minor"/>
      </rPr>
      <t>account for all costs</t>
    </r>
    <r>
      <rPr>
        <sz val="11"/>
        <color theme="1"/>
        <rFont val="Calibri"/>
        <family val="2"/>
        <scheme val="minor"/>
      </rPr>
      <t xml:space="preserve"> associated with completing a project, both required match and other sources of funding</t>
    </r>
  </si>
  <si>
    <t>Enter only the amount of the grant request</t>
  </si>
  <si>
    <t>Match</t>
  </si>
  <si>
    <t>Source (Grant, Cash, Materials, Labor, Volunteers, etc)</t>
  </si>
  <si>
    <t>The Grant  Request and Match should equal the total project cost and Budget Check cell should be 0. Sponsors must account for all sources and types of match need to complete the project.</t>
  </si>
  <si>
    <t>Type (Federal, State or Local?)</t>
  </si>
  <si>
    <t>Budget must account for all costs to complete the project</t>
  </si>
  <si>
    <t xml:space="preserve">It also serves as the basis for comparing costs among all applications.  </t>
  </si>
  <si>
    <t>Materials</t>
  </si>
  <si>
    <t>Project Number</t>
  </si>
  <si>
    <t>Services</t>
  </si>
  <si>
    <t>MATCH (optional)</t>
  </si>
  <si>
    <t xml:space="preserve">Indirect Costs </t>
  </si>
  <si>
    <t>Description</t>
  </si>
  <si>
    <t>Approved Rate</t>
  </si>
  <si>
    <t>Total Project Base</t>
  </si>
  <si>
    <t>Indirect</t>
  </si>
  <si>
    <t>Make sure to double check the total formula links if extra lines are added to the worksheet!</t>
  </si>
  <si>
    <t>Unit</t>
  </si>
  <si>
    <t>Outreach and Education</t>
  </si>
  <si>
    <t>Restoration</t>
  </si>
  <si>
    <t>Outreach &amp; Education Subtotal</t>
  </si>
  <si>
    <t>Restoration Subtotal</t>
  </si>
  <si>
    <t>Other</t>
  </si>
  <si>
    <t>This budget sheet will assist the LCFRB Reviewers in evaluating each proposal's cost/benefit.</t>
  </si>
  <si>
    <t>CCCWRF Budget Spreadsheet</t>
  </si>
  <si>
    <t>Labor</t>
  </si>
  <si>
    <t>Postcard printing</t>
  </si>
  <si>
    <t>Advertising</t>
  </si>
  <si>
    <t>Ads in local newspaper</t>
  </si>
  <si>
    <t>advertisement</t>
  </si>
  <si>
    <t xml:space="preserve">Postage </t>
  </si>
  <si>
    <t>postage for mailing postcards</t>
  </si>
  <si>
    <t>The Grant  Request and Match should equal the total project cost and Budget Check cell should be 0. Sponsors must account for all sources and types of match needed to complete the project.</t>
  </si>
  <si>
    <t>Postcard to households in project basin</t>
  </si>
  <si>
    <t>Outreach staff</t>
  </si>
  <si>
    <t>postage</t>
  </si>
  <si>
    <t>hours</t>
  </si>
  <si>
    <t>Partner staff</t>
  </si>
  <si>
    <t>Outreach at partner events about this program</t>
  </si>
  <si>
    <t>Manager</t>
  </si>
  <si>
    <t>Mange roles, timelines, contracts, reporting, etc.</t>
  </si>
  <si>
    <t>Design ads &amp; postcards, develop mailing list, schedule, volunteers, etc.</t>
  </si>
  <si>
    <t>Display board</t>
  </si>
  <si>
    <t>Display to use at events with project information</t>
  </si>
  <si>
    <t>board</t>
  </si>
  <si>
    <t>Native plants</t>
  </si>
  <si>
    <t>Plants for volunteer events</t>
  </si>
  <si>
    <t>plants</t>
  </si>
  <si>
    <t>Equipment</t>
  </si>
  <si>
    <t>shovels, planting bars for events</t>
  </si>
  <si>
    <t>shovels</t>
  </si>
  <si>
    <t>Flagging</t>
  </si>
  <si>
    <t>flagging for plant placement</t>
  </si>
  <si>
    <t>flags</t>
  </si>
  <si>
    <t>Staff</t>
  </si>
  <si>
    <t>staff to help with events</t>
  </si>
  <si>
    <t>Volunteers</t>
  </si>
  <si>
    <t>planting at events</t>
  </si>
  <si>
    <t>Contract labor</t>
  </si>
  <si>
    <t>site prep</t>
  </si>
  <si>
    <t>In kind partner labor</t>
  </si>
  <si>
    <t>Volunteer labor</t>
  </si>
  <si>
    <t>Cash from sponsor</t>
  </si>
  <si>
    <t>Local</t>
  </si>
  <si>
    <t>In kind from partner</t>
  </si>
  <si>
    <t>In kind from sponsor</t>
  </si>
  <si>
    <t>State</t>
  </si>
  <si>
    <t>Financial Admin</t>
  </si>
  <si>
    <t>Employee time, tracking, accounts payable</t>
  </si>
  <si>
    <t>Reporting and invoicing</t>
  </si>
  <si>
    <t>If you need additional rows, insert them making sure the STotal is picking up all the items in the section</t>
  </si>
  <si>
    <t>postcard</t>
  </si>
  <si>
    <t>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</si>
</sst>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0.000%"/>
  </numFmts>
  <fonts count="24">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2"/>
      <color theme="1"/>
      <name val="Calibri"/>
      <family val="2"/>
      <scheme val="minor"/>
    </font>
    <font>
      <b/>
      <sz val="11"/>
      <color theme="1"/>
      <name val="Calibri"/>
      <family val="2"/>
      <scheme val="minor"/>
    </font>
    <font>
      <i/>
      <sz val="11"/>
      <name val="Calibri"/>
      <family val="2"/>
      <scheme val="minor"/>
    </font>
    <font>
      <sz val="11"/>
      <color rgb="FFFF0000"/>
      <name val="Calibri"/>
      <family val="2"/>
      <scheme val="minor"/>
    </font>
    <font>
      <i/>
      <sz val="11"/>
      <color theme="1"/>
      <name val="Calibri"/>
      <family val="2"/>
      <scheme val="minor"/>
    </font>
    <font>
      <sz val="18"/>
      <color theme="1"/>
      <name val="Calibri"/>
      <family val="2"/>
      <scheme val="minor"/>
    </font>
    <font>
      <b/>
      <sz val="18"/>
      <color theme="1"/>
      <name val="Dotum"/>
      <family val="2"/>
    </font>
    <font>
      <b/>
      <i/>
      <sz val="11"/>
      <color rgb="FFFF0000"/>
      <name val="Calibri"/>
      <family val="2"/>
      <scheme val="minor"/>
    </font>
    <font>
      <sz val="11"/>
      <color theme="1" tint="4.9989318521683403E-2"/>
      <name val="Calibri"/>
      <family val="2"/>
      <scheme val="minor"/>
    </font>
    <font>
      <sz val="12"/>
      <color theme="0"/>
      <name val="Calibri"/>
      <family val="2"/>
      <scheme val="minor"/>
    </font>
    <font>
      <sz val="12"/>
      <name val="Calibri"/>
      <family val="2"/>
      <scheme val="minor"/>
    </font>
    <font>
      <sz val="12"/>
      <color theme="1" tint="4.9989318521683403E-2"/>
      <name val="Calibri"/>
      <family val="2"/>
      <scheme val="minor"/>
    </font>
    <font>
      <b/>
      <sz val="12"/>
      <color theme="1" tint="4.9989318521683403E-2"/>
      <name val="Calibri"/>
      <family val="2"/>
      <scheme val="minor"/>
    </font>
    <font>
      <b/>
      <sz val="12"/>
      <color theme="1"/>
      <name val="Calibri"/>
      <family val="2"/>
      <scheme val="minor"/>
    </font>
    <font>
      <i/>
      <sz val="11"/>
      <color rgb="FFFF0000"/>
      <name val="Calibri"/>
      <family val="2"/>
      <scheme val="minor"/>
    </font>
    <font>
      <u val="singleAccounting"/>
      <sz val="11"/>
      <name val="Calibri"/>
      <family val="2"/>
      <scheme val="minor"/>
    </font>
    <font>
      <sz val="9"/>
      <color indexed="81"/>
      <name val="Tahoma"/>
      <charset val="1"/>
    </font>
    <font>
      <b/>
      <sz val="9"/>
      <color indexed="81"/>
      <name val="Tahoma"/>
      <charset val="1"/>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theme="6" tint="0.59999389629810485"/>
        <bgColor indexed="64"/>
      </patternFill>
    </fill>
  </fills>
  <borders count="1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9">
    <xf numFmtId="0" fontId="0" fillId="0" borderId="0" xfId="0"/>
    <xf numFmtId="0" fontId="0" fillId="0" borderId="0" xfId="0" applyFont="1" applyFill="1" applyBorder="1" applyAlignment="1">
      <alignment vertical="top"/>
    </xf>
    <xf numFmtId="0" fontId="2" fillId="0" borderId="0" xfId="0" applyFont="1" applyFill="1" applyBorder="1" applyAlignment="1">
      <alignment vertical="top"/>
    </xf>
    <xf numFmtId="0" fontId="3" fillId="0" borderId="0" xfId="0" applyFont="1" applyFill="1" applyBorder="1" applyAlignment="1">
      <alignment horizontal="right" vertical="top"/>
    </xf>
    <xf numFmtId="0" fontId="2" fillId="0" borderId="0" xfId="0" applyFont="1" applyFill="1" applyBorder="1" applyAlignment="1">
      <alignment horizontal="right" vertical="top"/>
    </xf>
    <xf numFmtId="49" fontId="4" fillId="0" borderId="0" xfId="0" applyNumberFormat="1" applyFont="1" applyFill="1" applyBorder="1" applyAlignment="1">
      <alignment vertical="top"/>
    </xf>
    <xf numFmtId="49" fontId="5" fillId="0" borderId="0" xfId="0" applyNumberFormat="1" applyFont="1" applyFill="1" applyBorder="1" applyAlignment="1">
      <alignment vertical="top"/>
    </xf>
    <xf numFmtId="164" fontId="2" fillId="0" borderId="0" xfId="2" applyNumberFormat="1" applyFont="1" applyFill="1" applyBorder="1" applyAlignment="1">
      <alignment vertical="top" wrapText="1"/>
    </xf>
    <xf numFmtId="44" fontId="2" fillId="0" borderId="0" xfId="2" applyFont="1" applyFill="1" applyBorder="1" applyAlignment="1">
      <alignment vertical="top" wrapText="1"/>
    </xf>
    <xf numFmtId="43" fontId="3" fillId="0" borderId="0" xfId="1" applyFont="1" applyFill="1" applyBorder="1" applyAlignment="1">
      <alignment vertical="top"/>
    </xf>
    <xf numFmtId="43" fontId="2" fillId="0" borderId="0" xfId="1" applyFont="1" applyFill="1" applyBorder="1" applyAlignment="1">
      <alignment vertical="top" wrapText="1"/>
    </xf>
    <xf numFmtId="0" fontId="0" fillId="0" borderId="2" xfId="0" applyFont="1" applyFill="1" applyBorder="1" applyAlignment="1">
      <alignment vertical="top"/>
    </xf>
    <xf numFmtId="0" fontId="7" fillId="0" borderId="0" xfId="0" applyFont="1"/>
    <xf numFmtId="0" fontId="2" fillId="0" borderId="0" xfId="0" applyFont="1" applyFill="1" applyBorder="1" applyAlignment="1">
      <alignment horizontal="left" vertical="top"/>
    </xf>
    <xf numFmtId="0" fontId="7" fillId="0" borderId="0" xfId="0" applyFont="1" applyFill="1" applyBorder="1" applyAlignment="1">
      <alignment vertical="top"/>
    </xf>
    <xf numFmtId="0" fontId="0" fillId="0" borderId="0" xfId="0" applyFont="1" applyFill="1" applyBorder="1" applyAlignment="1">
      <alignment vertical="top" wrapText="1"/>
    </xf>
    <xf numFmtId="0" fontId="6" fillId="0" borderId="0" xfId="0" applyFont="1" applyFill="1" applyBorder="1" applyAlignment="1">
      <alignment vertical="top"/>
    </xf>
    <xf numFmtId="0" fontId="6" fillId="0" borderId="0" xfId="0" applyFont="1" applyFill="1" applyBorder="1" applyAlignment="1">
      <alignment vertical="top" wrapText="1"/>
    </xf>
    <xf numFmtId="0" fontId="11" fillId="0" borderId="0" xfId="0" applyFont="1" applyFill="1" applyBorder="1" applyAlignment="1">
      <alignment vertical="top"/>
    </xf>
    <xf numFmtId="0" fontId="12" fillId="3" borderId="0" xfId="0" applyFont="1" applyFill="1" applyBorder="1" applyAlignment="1">
      <alignment vertical="center"/>
    </xf>
    <xf numFmtId="164" fontId="3" fillId="0" borderId="6" xfId="2" applyNumberFormat="1" applyFont="1" applyFill="1" applyBorder="1" applyAlignment="1">
      <alignment vertical="top"/>
    </xf>
    <xf numFmtId="164" fontId="3" fillId="0" borderId="6" xfId="1" applyNumberFormat="1" applyFont="1" applyFill="1" applyBorder="1" applyAlignment="1">
      <alignment vertical="top"/>
    </xf>
    <xf numFmtId="164" fontId="3" fillId="0" borderId="11" xfId="2" applyNumberFormat="1" applyFont="1" applyFill="1" applyBorder="1" applyAlignment="1">
      <alignment vertical="top"/>
    </xf>
    <xf numFmtId="164" fontId="3" fillId="0" borderId="11" xfId="1" applyNumberFormat="1" applyFont="1" applyFill="1" applyBorder="1" applyAlignment="1">
      <alignment vertical="top"/>
    </xf>
    <xf numFmtId="0" fontId="10" fillId="0" borderId="0" xfId="0" applyFont="1" applyFill="1" applyBorder="1" applyAlignment="1">
      <alignment horizontal="center" vertical="top" wrapText="1"/>
    </xf>
    <xf numFmtId="37" fontId="0" fillId="0" borderId="0" xfId="0" applyNumberFormat="1" applyFont="1" applyFill="1" applyBorder="1" applyAlignment="1">
      <alignment vertical="top"/>
    </xf>
    <xf numFmtId="0" fontId="0" fillId="0" borderId="0" xfId="0" applyFont="1"/>
    <xf numFmtId="0" fontId="3" fillId="0" borderId="11" xfId="0" applyFont="1" applyFill="1" applyBorder="1" applyAlignment="1">
      <alignment horizontal="center" vertical="top" wrapText="1"/>
    </xf>
    <xf numFmtId="0" fontId="3" fillId="0" borderId="11" xfId="0" applyFont="1" applyFill="1" applyBorder="1" applyAlignment="1">
      <alignment horizontal="center" vertical="top"/>
    </xf>
    <xf numFmtId="0" fontId="3" fillId="0" borderId="0" xfId="0" applyFont="1" applyFill="1" applyBorder="1" applyAlignment="1">
      <alignment horizontal="center" vertical="top" wrapText="1"/>
    </xf>
    <xf numFmtId="0" fontId="7"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164" fontId="3" fillId="0" borderId="0" xfId="2" applyNumberFormat="1" applyFont="1" applyFill="1" applyBorder="1" applyAlignment="1">
      <alignment vertical="top" wrapText="1"/>
    </xf>
    <xf numFmtId="164" fontId="3" fillId="0" borderId="7" xfId="2" applyNumberFormat="1" applyFont="1" applyFill="1" applyBorder="1" applyAlignment="1">
      <alignment vertical="top" wrapText="1"/>
    </xf>
    <xf numFmtId="164" fontId="2" fillId="0" borderId="12" xfId="1" applyNumberFormat="1" applyFont="1" applyFill="1" applyBorder="1" applyAlignment="1">
      <alignment vertical="top"/>
    </xf>
    <xf numFmtId="0" fontId="0" fillId="0" borderId="8" xfId="0" applyFont="1" applyFill="1" applyBorder="1" applyAlignment="1">
      <alignment vertical="top"/>
    </xf>
    <xf numFmtId="49" fontId="4" fillId="0" borderId="6" xfId="0" applyNumberFormat="1" applyFont="1" applyFill="1" applyBorder="1" applyAlignment="1">
      <alignment vertical="top"/>
    </xf>
    <xf numFmtId="44" fontId="3" fillId="0" borderId="7" xfId="2" applyFont="1" applyFill="1" applyBorder="1" applyAlignment="1">
      <alignment vertical="top"/>
    </xf>
    <xf numFmtId="49" fontId="5" fillId="0" borderId="6" xfId="0" applyNumberFormat="1" applyFont="1" applyFill="1" applyBorder="1" applyAlignment="1">
      <alignment vertical="top"/>
    </xf>
    <xf numFmtId="0" fontId="6" fillId="0" borderId="6" xfId="0" applyFont="1" applyFill="1" applyBorder="1" applyAlignment="1">
      <alignment vertical="top"/>
    </xf>
    <xf numFmtId="0" fontId="3" fillId="0" borderId="7" xfId="0" applyFont="1" applyFill="1" applyBorder="1" applyAlignment="1">
      <alignment horizontal="right" vertical="top"/>
    </xf>
    <xf numFmtId="49" fontId="7" fillId="0" borderId="6" xfId="0" applyNumberFormat="1" applyFont="1" applyFill="1" applyBorder="1" applyAlignment="1">
      <alignment vertical="top"/>
    </xf>
    <xf numFmtId="0" fontId="3" fillId="0" borderId="6" xfId="0" applyFont="1" applyFill="1" applyBorder="1" applyAlignment="1">
      <alignment vertical="top"/>
    </xf>
    <xf numFmtId="0" fontId="7" fillId="0" borderId="8" xfId="0" applyFont="1" applyFill="1" applyBorder="1" applyAlignment="1">
      <alignment vertical="top"/>
    </xf>
    <xf numFmtId="0" fontId="2" fillId="0" borderId="9" xfId="0" applyFont="1" applyFill="1" applyBorder="1" applyAlignment="1">
      <alignment horizontal="right" vertical="top"/>
    </xf>
    <xf numFmtId="0" fontId="0" fillId="0" borderId="6" xfId="0" applyFont="1" applyFill="1" applyBorder="1" applyAlignment="1">
      <alignment vertical="top"/>
    </xf>
    <xf numFmtId="0" fontId="2" fillId="0" borderId="6" xfId="0" applyFont="1" applyFill="1" applyBorder="1" applyAlignment="1">
      <alignment vertical="top"/>
    </xf>
    <xf numFmtId="164" fontId="2" fillId="0" borderId="8" xfId="1" applyNumberFormat="1" applyFont="1" applyFill="1" applyBorder="1" applyAlignment="1">
      <alignment vertical="top"/>
    </xf>
    <xf numFmtId="0" fontId="0" fillId="0" borderId="7" xfId="0" applyFont="1" applyFill="1" applyBorder="1" applyAlignment="1">
      <alignment vertical="top"/>
    </xf>
    <xf numFmtId="0" fontId="14" fillId="0" borderId="0" xfId="0" applyFont="1"/>
    <xf numFmtId="0" fontId="14" fillId="0" borderId="0" xfId="0" applyFont="1" applyFill="1"/>
    <xf numFmtId="0" fontId="0" fillId="0" borderId="0" xfId="0" applyAlignment="1">
      <alignment vertical="center"/>
    </xf>
    <xf numFmtId="0" fontId="14" fillId="0" borderId="0" xfId="0" applyFont="1" applyFill="1" applyAlignment="1">
      <alignment vertical="center"/>
    </xf>
    <xf numFmtId="0" fontId="14" fillId="0" borderId="0" xfId="0" applyFont="1" applyAlignment="1">
      <alignment vertical="center"/>
    </xf>
    <xf numFmtId="0" fontId="2" fillId="0" borderId="0" xfId="0" applyFont="1" applyFill="1" applyBorder="1" applyAlignment="1">
      <alignment horizontal="right" vertical="top"/>
    </xf>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9" xfId="0" applyFont="1" applyFill="1" applyBorder="1" applyAlignment="1">
      <alignment horizontal="center"/>
    </xf>
    <xf numFmtId="0" fontId="3" fillId="0" borderId="12" xfId="0" applyFont="1" applyFill="1" applyBorder="1" applyAlignment="1">
      <alignment horizontal="center" wrapText="1"/>
    </xf>
    <xf numFmtId="0" fontId="3" fillId="0" borderId="12" xfId="0" applyFont="1" applyFill="1" applyBorder="1" applyAlignment="1">
      <alignment horizontal="center"/>
    </xf>
    <xf numFmtId="0" fontId="3" fillId="0" borderId="1" xfId="0" applyFont="1" applyFill="1" applyBorder="1" applyAlignment="1">
      <alignment horizontal="center" wrapText="1"/>
    </xf>
    <xf numFmtId="0" fontId="7" fillId="0" borderId="0" xfId="0" applyFont="1" applyAlignment="1">
      <alignment vertical="top"/>
    </xf>
    <xf numFmtId="0" fontId="0" fillId="0" borderId="0" xfId="0" applyFont="1" applyAlignment="1">
      <alignment vertical="top"/>
    </xf>
    <xf numFmtId="0" fontId="0" fillId="0" borderId="0" xfId="0" applyAlignment="1">
      <alignment horizontal="right" vertical="top"/>
    </xf>
    <xf numFmtId="0" fontId="0" fillId="0" borderId="0" xfId="0" applyAlignment="1">
      <alignment vertical="top"/>
    </xf>
    <xf numFmtId="0" fontId="0" fillId="0" borderId="0" xfId="0" applyFill="1" applyAlignment="1">
      <alignment vertical="top"/>
    </xf>
    <xf numFmtId="0" fontId="0" fillId="0" borderId="0" xfId="0" applyAlignment="1"/>
    <xf numFmtId="0" fontId="0" fillId="0" borderId="0" xfId="0" applyFont="1" applyAlignment="1"/>
    <xf numFmtId="0" fontId="14" fillId="0" borderId="0" xfId="0" applyFont="1" applyFill="1" applyAlignment="1"/>
    <xf numFmtId="0" fontId="10" fillId="0" borderId="6" xfId="0" applyFont="1" applyFill="1" applyBorder="1" applyAlignment="1">
      <alignment vertical="center" wrapText="1"/>
    </xf>
    <xf numFmtId="0" fontId="7" fillId="0" borderId="5" xfId="0" applyFont="1" applyFill="1" applyBorder="1" applyAlignment="1">
      <alignment vertical="top"/>
    </xf>
    <xf numFmtId="0" fontId="3" fillId="0" borderId="8" xfId="0" applyFont="1" applyFill="1" applyBorder="1" applyAlignment="1">
      <alignment horizontal="center" wrapText="1"/>
    </xf>
    <xf numFmtId="0" fontId="3" fillId="0" borderId="6" xfId="0" applyFont="1" applyFill="1" applyBorder="1" applyAlignment="1">
      <alignment horizontal="center" vertical="top"/>
    </xf>
    <xf numFmtId="0" fontId="3" fillId="0" borderId="7"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6" fillId="5" borderId="0" xfId="0" applyFont="1" applyFill="1" applyBorder="1" applyAlignment="1">
      <alignment horizontal="right" vertical="center"/>
    </xf>
    <xf numFmtId="0" fontId="13" fillId="0" borderId="0" xfId="0" applyFont="1" applyFill="1" applyBorder="1" applyAlignment="1">
      <alignment wrapText="1"/>
    </xf>
    <xf numFmtId="0" fontId="13" fillId="0" borderId="0" xfId="0" applyFont="1" applyFill="1" applyBorder="1" applyAlignment="1">
      <alignment horizontal="right" wrapText="1"/>
    </xf>
    <xf numFmtId="0" fontId="15" fillId="2" borderId="0" xfId="0" applyFont="1" applyFill="1" applyBorder="1" applyAlignment="1">
      <alignment vertical="top"/>
    </xf>
    <xf numFmtId="0" fontId="15" fillId="2" borderId="0" xfId="0" applyFont="1" applyFill="1" applyAlignment="1">
      <alignment horizontal="left"/>
    </xf>
    <xf numFmtId="0" fontId="6" fillId="0" borderId="0" xfId="0" applyFont="1" applyAlignment="1">
      <alignment vertical="top"/>
    </xf>
    <xf numFmtId="0" fontId="16" fillId="5" borderId="0" xfId="0" applyFont="1" applyFill="1" applyBorder="1" applyAlignment="1">
      <alignment horizontal="right" vertical="center"/>
    </xf>
    <xf numFmtId="0" fontId="17" fillId="5" borderId="3" xfId="0" applyFont="1" applyFill="1" applyBorder="1" applyAlignment="1">
      <alignment vertical="center"/>
    </xf>
    <xf numFmtId="0" fontId="7" fillId="0" borderId="4" xfId="0" applyFont="1" applyFill="1" applyBorder="1" applyAlignment="1">
      <alignment horizontal="center" vertical="center" wrapText="1"/>
    </xf>
    <xf numFmtId="164" fontId="3" fillId="0" borderId="9" xfId="2" applyNumberFormat="1" applyFont="1" applyFill="1" applyBorder="1" applyAlignment="1">
      <alignment horizontal="center" wrapText="1"/>
    </xf>
    <xf numFmtId="0" fontId="7" fillId="0" borderId="4" xfId="0" applyFont="1" applyFill="1" applyBorder="1" applyAlignment="1">
      <alignment vertical="top"/>
    </xf>
    <xf numFmtId="0" fontId="18" fillId="5" borderId="3" xfId="0" applyFont="1" applyFill="1" applyBorder="1" applyAlignment="1">
      <alignment vertical="center"/>
    </xf>
    <xf numFmtId="0" fontId="3" fillId="7" borderId="11" xfId="0" applyFont="1" applyFill="1" applyBorder="1" applyAlignment="1" applyProtection="1">
      <alignment vertical="top"/>
      <protection locked="0"/>
    </xf>
    <xf numFmtId="0" fontId="0" fillId="6" borderId="13" xfId="0" applyFont="1" applyFill="1" applyBorder="1" applyAlignment="1">
      <alignment horizontal="center" vertical="top" wrapText="1"/>
    </xf>
    <xf numFmtId="1" fontId="3" fillId="6" borderId="13" xfId="1" applyNumberFormat="1" applyFont="1" applyFill="1" applyBorder="1" applyAlignment="1">
      <alignment horizontal="center" vertical="top" wrapText="1"/>
    </xf>
    <xf numFmtId="44" fontId="3" fillId="6" borderId="15" xfId="2" applyFont="1" applyFill="1" applyBorder="1" applyAlignment="1">
      <alignment horizontal="center" vertical="top" wrapText="1"/>
    </xf>
    <xf numFmtId="0" fontId="7" fillId="6" borderId="10" xfId="0" applyFont="1" applyFill="1" applyBorder="1" applyAlignment="1">
      <alignment horizontal="center" vertical="center" wrapText="1"/>
    </xf>
    <xf numFmtId="0" fontId="2" fillId="6" borderId="10" xfId="0" applyFont="1" applyFill="1" applyBorder="1" applyAlignment="1">
      <alignment horizontal="center" vertical="center" wrapText="1"/>
    </xf>
    <xf numFmtId="165" fontId="3" fillId="0" borderId="15" xfId="3" applyNumberFormat="1" applyFont="1" applyFill="1" applyBorder="1" applyAlignment="1" applyProtection="1">
      <alignment vertical="top"/>
      <protection locked="0"/>
    </xf>
    <xf numFmtId="165" fontId="3" fillId="0" borderId="13" xfId="3" applyNumberFormat="1" applyFont="1" applyFill="1" applyBorder="1" applyAlignment="1" applyProtection="1">
      <alignment vertical="top"/>
      <protection locked="0"/>
    </xf>
    <xf numFmtId="44" fontId="3" fillId="0" borderId="13" xfId="2" applyFont="1" applyFill="1" applyBorder="1" applyAlignment="1" applyProtection="1">
      <alignment vertical="top"/>
      <protection locked="0"/>
    </xf>
    <xf numFmtId="164" fontId="3" fillId="0" borderId="13" xfId="2" applyNumberFormat="1" applyFont="1" applyFill="1" applyBorder="1" applyAlignment="1" applyProtection="1">
      <alignment vertical="top"/>
    </xf>
    <xf numFmtId="164" fontId="3" fillId="8" borderId="13" xfId="2" applyNumberFormat="1" applyFont="1" applyFill="1" applyBorder="1" applyAlignment="1" applyProtection="1">
      <alignment vertical="top"/>
      <protection locked="0"/>
    </xf>
    <xf numFmtId="164" fontId="3" fillId="9" borderId="13" xfId="2" applyNumberFormat="1" applyFont="1" applyFill="1" applyBorder="1" applyAlignment="1" applyProtection="1">
      <alignment vertical="top"/>
      <protection locked="0"/>
    </xf>
    <xf numFmtId="0" fontId="3" fillId="9" borderId="13" xfId="2" applyNumberFormat="1" applyFont="1" applyFill="1" applyBorder="1" applyAlignment="1" applyProtection="1">
      <alignment vertical="top" wrapText="1"/>
      <protection locked="0"/>
    </xf>
    <xf numFmtId="0" fontId="6" fillId="0" borderId="2" xfId="0" applyFont="1" applyFill="1" applyBorder="1" applyAlignment="1">
      <alignment vertical="top"/>
    </xf>
    <xf numFmtId="1" fontId="3" fillId="0" borderId="2" xfId="1" applyNumberFormat="1" applyFont="1" applyFill="1" applyBorder="1" applyAlignment="1">
      <alignment vertical="top"/>
    </xf>
    <xf numFmtId="0" fontId="3" fillId="0" borderId="13" xfId="0" applyFont="1" applyFill="1" applyBorder="1" applyAlignment="1">
      <alignment horizontal="right" vertical="top"/>
    </xf>
    <xf numFmtId="164" fontId="3" fillId="0" borderId="13" xfId="1" applyNumberFormat="1" applyFont="1" applyFill="1" applyBorder="1" applyAlignment="1" applyProtection="1">
      <alignment vertical="top"/>
    </xf>
    <xf numFmtId="164" fontId="3" fillId="8" borderId="13" xfId="1" applyNumberFormat="1" applyFont="1" applyFill="1" applyBorder="1" applyAlignment="1" applyProtection="1">
      <alignment vertical="top"/>
    </xf>
    <xf numFmtId="164" fontId="3" fillId="9" borderId="13" xfId="2" applyNumberFormat="1" applyFont="1" applyFill="1" applyBorder="1" applyAlignment="1" applyProtection="1">
      <alignment vertical="top"/>
    </xf>
    <xf numFmtId="1" fontId="3" fillId="0" borderId="0" xfId="1" applyNumberFormat="1" applyFont="1" applyFill="1" applyBorder="1" applyAlignment="1">
      <alignment vertical="top"/>
    </xf>
    <xf numFmtId="164" fontId="3" fillId="0" borderId="0" xfId="1" applyNumberFormat="1" applyFont="1" applyFill="1" applyBorder="1" applyAlignment="1">
      <alignment vertical="top"/>
    </xf>
    <xf numFmtId="164" fontId="3" fillId="0" borderId="0" xfId="1" applyNumberFormat="1" applyFont="1" applyFill="1" applyBorder="1" applyAlignment="1" applyProtection="1">
      <alignment vertical="top"/>
      <protection locked="0"/>
    </xf>
    <xf numFmtId="164" fontId="3" fillId="0" borderId="0" xfId="2" applyNumberFormat="1" applyFont="1" applyFill="1" applyBorder="1" applyAlignment="1" applyProtection="1">
      <alignment vertical="top"/>
      <protection locked="0"/>
    </xf>
    <xf numFmtId="164" fontId="3" fillId="0" borderId="0" xfId="2" applyNumberFormat="1" applyFont="1" applyFill="1" applyBorder="1" applyAlignment="1" applyProtection="1">
      <alignment vertical="top" wrapText="1"/>
      <protection locked="0"/>
    </xf>
    <xf numFmtId="43" fontId="2" fillId="0" borderId="0" xfId="1" applyFont="1" applyFill="1" applyBorder="1" applyAlignment="1">
      <alignment vertical="top"/>
    </xf>
    <xf numFmtId="0" fontId="2" fillId="0" borderId="16" xfId="0" applyFont="1" applyFill="1" applyBorder="1" applyAlignment="1">
      <alignment horizontal="right" vertical="top"/>
    </xf>
    <xf numFmtId="164" fontId="2" fillId="0" borderId="17" xfId="1" applyNumberFormat="1" applyFont="1" applyFill="1" applyBorder="1" applyAlignment="1">
      <alignment vertical="top"/>
    </xf>
    <xf numFmtId="164" fontId="2" fillId="8" borderId="17" xfId="1" applyNumberFormat="1" applyFont="1" applyFill="1" applyBorder="1" applyAlignment="1" applyProtection="1">
      <alignment vertical="top"/>
    </xf>
    <xf numFmtId="0" fontId="2" fillId="0" borderId="0" xfId="0" applyFont="1" applyFill="1" applyBorder="1" applyAlignment="1">
      <alignment vertical="top" wrapText="1"/>
    </xf>
    <xf numFmtId="0" fontId="7" fillId="6" borderId="14" xfId="0" applyFont="1" applyFill="1" applyBorder="1" applyAlignment="1">
      <alignment vertical="center"/>
    </xf>
    <xf numFmtId="0" fontId="0" fillId="6" borderId="3" xfId="0" applyFont="1" applyFill="1" applyBorder="1" applyAlignment="1"/>
    <xf numFmtId="0" fontId="0" fillId="6" borderId="15" xfId="0" applyFont="1" applyFill="1" applyBorder="1" applyAlignment="1"/>
    <xf numFmtId="49" fontId="19" fillId="6" borderId="3" xfId="0" applyNumberFormat="1" applyFont="1" applyFill="1" applyBorder="1" applyAlignment="1">
      <alignment vertical="top"/>
    </xf>
    <xf numFmtId="49" fontId="19" fillId="6" borderId="15" xfId="0" applyNumberFormat="1" applyFont="1" applyFill="1" applyBorder="1" applyAlignment="1">
      <alignment vertical="top"/>
    </xf>
    <xf numFmtId="37" fontId="6" fillId="0" borderId="0" xfId="0" applyNumberFormat="1" applyFont="1" applyFill="1" applyBorder="1" applyAlignment="1">
      <alignment vertical="top"/>
    </xf>
    <xf numFmtId="0" fontId="6" fillId="0" borderId="0" xfId="0" applyFont="1"/>
    <xf numFmtId="164" fontId="2" fillId="9" borderId="18" xfId="1" applyNumberFormat="1" applyFont="1" applyFill="1" applyBorder="1" applyAlignment="1" applyProtection="1">
      <alignment vertical="top"/>
    </xf>
    <xf numFmtId="0" fontId="2" fillId="0" borderId="7" xfId="0" applyFont="1" applyFill="1" applyBorder="1" applyAlignment="1">
      <alignment horizontal="right" vertical="top"/>
    </xf>
    <xf numFmtId="0" fontId="2" fillId="0" borderId="0" xfId="0" applyFont="1" applyFill="1" applyBorder="1" applyAlignment="1">
      <alignment horizontal="right" vertical="top"/>
    </xf>
    <xf numFmtId="49" fontId="19" fillId="6" borderId="3" xfId="0" applyNumberFormat="1" applyFont="1" applyFill="1" applyBorder="1" applyAlignment="1">
      <alignment horizontal="center" vertical="top"/>
    </xf>
    <xf numFmtId="0" fontId="0" fillId="0" borderId="0" xfId="0" applyFont="1" applyFill="1" applyBorder="1" applyAlignment="1">
      <alignment horizontal="center"/>
    </xf>
    <xf numFmtId="0" fontId="3" fillId="0" borderId="0" xfId="0" applyFont="1" applyFill="1" applyBorder="1" applyAlignment="1">
      <alignment horizontal="center"/>
    </xf>
    <xf numFmtId="0" fontId="3" fillId="0" borderId="7" xfId="0" applyFont="1" applyFill="1" applyBorder="1" applyAlignment="1">
      <alignment horizontal="center"/>
    </xf>
    <xf numFmtId="0" fontId="3" fillId="0" borderId="11" xfId="0" applyFont="1" applyFill="1" applyBorder="1" applyAlignment="1">
      <alignment horizontal="center" wrapText="1"/>
    </xf>
    <xf numFmtId="0" fontId="3" fillId="0" borderId="11" xfId="0" applyFont="1" applyFill="1" applyBorder="1" applyAlignment="1">
      <alignment horizontal="center"/>
    </xf>
    <xf numFmtId="0" fontId="3" fillId="0" borderId="6" xfId="0" applyFont="1" applyFill="1" applyBorder="1" applyAlignment="1">
      <alignment horizontal="center" wrapText="1"/>
    </xf>
    <xf numFmtId="0" fontId="3" fillId="0" borderId="0" xfId="0" applyFont="1" applyFill="1" applyBorder="1" applyAlignment="1">
      <alignment horizontal="center" wrapText="1"/>
    </xf>
    <xf numFmtId="164" fontId="3" fillId="0" borderId="7" xfId="2" applyNumberFormat="1" applyFont="1" applyFill="1" applyBorder="1" applyAlignment="1">
      <alignment horizontal="center" wrapText="1"/>
    </xf>
    <xf numFmtId="0" fontId="7" fillId="0" borderId="6" xfId="0" applyFont="1" applyFill="1" applyBorder="1" applyAlignment="1">
      <alignment vertical="top"/>
    </xf>
    <xf numFmtId="43" fontId="3" fillId="0" borderId="1" xfId="1" applyFont="1" applyFill="1" applyBorder="1" applyAlignment="1">
      <alignment vertical="top"/>
    </xf>
    <xf numFmtId="164" fontId="3" fillId="0" borderId="1" xfId="2" applyNumberFormat="1" applyFont="1" applyFill="1" applyBorder="1" applyAlignment="1">
      <alignment vertical="top" wrapText="1"/>
    </xf>
    <xf numFmtId="164" fontId="3" fillId="0" borderId="9" xfId="2" applyNumberFormat="1" applyFont="1" applyFill="1" applyBorder="1" applyAlignment="1">
      <alignment vertical="top" wrapText="1"/>
    </xf>
    <xf numFmtId="44" fontId="3" fillId="0" borderId="0" xfId="2" applyFont="1" applyFill="1" applyBorder="1" applyAlignment="1">
      <alignment vertical="top"/>
    </xf>
    <xf numFmtId="164" fontId="2" fillId="0" borderId="11" xfId="1" applyNumberFormat="1" applyFont="1" applyFill="1" applyBorder="1" applyAlignment="1">
      <alignment vertical="top"/>
    </xf>
    <xf numFmtId="164" fontId="2" fillId="0" borderId="6" xfId="1" applyNumberFormat="1" applyFont="1" applyFill="1" applyBorder="1" applyAlignment="1">
      <alignment vertical="top"/>
    </xf>
    <xf numFmtId="0" fontId="8" fillId="0" borderId="6" xfId="0" applyFont="1" applyFill="1" applyBorder="1" applyAlignment="1">
      <alignment horizontal="left" vertical="top"/>
    </xf>
    <xf numFmtId="44" fontId="8" fillId="0" borderId="0" xfId="2" applyFont="1" applyFill="1" applyBorder="1" applyAlignment="1">
      <alignment vertical="top" wrapText="1"/>
    </xf>
    <xf numFmtId="0" fontId="3" fillId="0" borderId="1" xfId="0" applyFont="1" applyFill="1" applyBorder="1" applyAlignment="1">
      <alignment vertical="top"/>
    </xf>
    <xf numFmtId="0" fontId="0" fillId="0" borderId="1" xfId="0" applyFont="1" applyFill="1" applyBorder="1" applyAlignment="1">
      <alignment vertical="top"/>
    </xf>
    <xf numFmtId="0" fontId="0" fillId="0" borderId="9" xfId="0" applyFont="1" applyFill="1" applyBorder="1" applyAlignment="1">
      <alignment vertical="top"/>
    </xf>
    <xf numFmtId="0" fontId="2" fillId="0" borderId="1" xfId="0" applyFont="1" applyFill="1" applyBorder="1" applyAlignment="1">
      <alignment horizontal="right" vertical="top"/>
    </xf>
    <xf numFmtId="0" fontId="6" fillId="0" borderId="8" xfId="0" applyFont="1" applyFill="1" applyBorder="1" applyAlignment="1">
      <alignment vertical="top"/>
    </xf>
    <xf numFmtId="0" fontId="3" fillId="0" borderId="1" xfId="0" applyFont="1" applyFill="1" applyBorder="1" applyAlignment="1">
      <alignment horizontal="right" vertical="top"/>
    </xf>
    <xf numFmtId="0" fontId="7" fillId="0" borderId="8" xfId="0" applyFont="1" applyFill="1" applyBorder="1" applyAlignment="1"/>
    <xf numFmtId="0" fontId="2" fillId="0" borderId="1" xfId="0" applyFont="1" applyFill="1" applyBorder="1" applyAlignment="1"/>
    <xf numFmtId="43" fontId="2" fillId="0" borderId="1" xfId="1" applyFont="1" applyFill="1" applyBorder="1" applyAlignment="1"/>
    <xf numFmtId="0" fontId="2" fillId="0" borderId="9" xfId="0" applyFont="1" applyFill="1" applyBorder="1" applyAlignment="1">
      <alignment horizontal="right"/>
    </xf>
    <xf numFmtId="164" fontId="2" fillId="0" borderId="12" xfId="1" applyNumberFormat="1" applyFont="1" applyFill="1" applyBorder="1" applyAlignment="1"/>
    <xf numFmtId="164" fontId="2" fillId="0" borderId="8" xfId="1" applyNumberFormat="1" applyFont="1" applyFill="1" applyBorder="1" applyAlignment="1"/>
    <xf numFmtId="0" fontId="2" fillId="0" borderId="1" xfId="0" applyFont="1" applyFill="1" applyBorder="1" applyAlignment="1">
      <alignment wrapText="1"/>
    </xf>
    <xf numFmtId="0" fontId="2" fillId="0" borderId="9" xfId="0" applyFont="1" applyFill="1" applyBorder="1" applyAlignment="1">
      <alignment wrapText="1"/>
    </xf>
    <xf numFmtId="37" fontId="0" fillId="0" borderId="0" xfId="0" applyNumberFormat="1" applyFont="1" applyFill="1" applyBorder="1" applyAlignment="1"/>
    <xf numFmtId="0" fontId="2" fillId="0" borderId="0" xfId="0" applyFont="1" applyFill="1" applyBorder="1" applyAlignment="1">
      <alignment horizontal="right" vertical="top"/>
    </xf>
    <xf numFmtId="49" fontId="5" fillId="0" borderId="0" xfId="0" applyNumberFormat="1" applyFont="1" applyFill="1" applyBorder="1" applyAlignment="1">
      <alignment vertical="top" wrapText="1"/>
    </xf>
    <xf numFmtId="0" fontId="3" fillId="0" borderId="0" xfId="0" applyFont="1" applyFill="1" applyBorder="1" applyAlignment="1">
      <alignment horizontal="right" vertical="top" wrapText="1"/>
    </xf>
    <xf numFmtId="49" fontId="4" fillId="0" borderId="0" xfId="0" applyNumberFormat="1" applyFont="1" applyFill="1" applyBorder="1" applyAlignment="1">
      <alignment vertical="top" wrapText="1"/>
    </xf>
    <xf numFmtId="49" fontId="5" fillId="0" borderId="0" xfId="0" applyNumberFormat="1" applyFont="1" applyFill="1" applyBorder="1" applyAlignment="1">
      <alignment horizontal="left" vertical="top" wrapText="1"/>
    </xf>
    <xf numFmtId="43" fontId="3" fillId="0" borderId="0" xfId="1" applyFont="1" applyFill="1" applyBorder="1" applyAlignment="1">
      <alignment vertical="top" wrapText="1"/>
    </xf>
    <xf numFmtId="49" fontId="4" fillId="0" borderId="6" xfId="0" applyNumberFormat="1" applyFont="1" applyFill="1" applyBorder="1" applyAlignment="1">
      <alignment vertical="top" wrapText="1"/>
    </xf>
    <xf numFmtId="44" fontId="3" fillId="0" borderId="7" xfId="2" applyFont="1" applyFill="1" applyBorder="1" applyAlignment="1">
      <alignment vertical="top" wrapText="1"/>
    </xf>
    <xf numFmtId="0" fontId="3" fillId="0" borderId="6" xfId="0" applyFont="1" applyFill="1" applyBorder="1" applyAlignment="1">
      <alignment horizontal="center" vertical="top" wrapText="1"/>
    </xf>
    <xf numFmtId="49" fontId="5" fillId="0" borderId="6" xfId="0" applyNumberFormat="1" applyFont="1" applyFill="1" applyBorder="1" applyAlignment="1">
      <alignment vertical="top" wrapText="1"/>
    </xf>
    <xf numFmtId="164" fontId="3" fillId="0" borderId="11" xfId="2" applyNumberFormat="1" applyFont="1" applyFill="1" applyBorder="1" applyAlignment="1">
      <alignment vertical="top" wrapText="1"/>
    </xf>
    <xf numFmtId="164" fontId="3" fillId="0" borderId="6" xfId="2" applyNumberFormat="1" applyFont="1" applyFill="1" applyBorder="1" applyAlignment="1">
      <alignment vertical="top" wrapText="1"/>
    </xf>
    <xf numFmtId="44" fontId="3" fillId="0" borderId="0" xfId="2" applyFont="1" applyFill="1" applyBorder="1" applyAlignment="1">
      <alignment vertical="top" wrapText="1"/>
    </xf>
    <xf numFmtId="164" fontId="21" fillId="0" borderId="6" xfId="2" applyNumberFormat="1" applyFont="1" applyFill="1" applyBorder="1" applyAlignment="1">
      <alignment vertical="top" wrapText="1"/>
    </xf>
    <xf numFmtId="0" fontId="6" fillId="0" borderId="6" xfId="0" applyFont="1" applyFill="1" applyBorder="1" applyAlignment="1">
      <alignment vertical="top" wrapText="1"/>
    </xf>
    <xf numFmtId="0" fontId="2" fillId="0" borderId="7" xfId="0" applyFont="1" applyFill="1" applyBorder="1" applyAlignment="1">
      <alignment horizontal="right" vertical="top" wrapText="1"/>
    </xf>
    <xf numFmtId="164" fontId="2" fillId="0" borderId="11" xfId="1" applyNumberFormat="1" applyFont="1" applyFill="1" applyBorder="1" applyAlignment="1">
      <alignment vertical="top" wrapText="1"/>
    </xf>
    <xf numFmtId="164" fontId="2" fillId="0" borderId="6" xfId="1" applyNumberFormat="1" applyFont="1" applyFill="1" applyBorder="1" applyAlignment="1">
      <alignment vertical="top" wrapText="1"/>
    </xf>
    <xf numFmtId="49" fontId="7" fillId="0" borderId="6" xfId="0" applyNumberFormat="1" applyFont="1" applyFill="1" applyBorder="1" applyAlignment="1">
      <alignment vertical="top" wrapText="1"/>
    </xf>
    <xf numFmtId="0" fontId="7" fillId="0" borderId="6" xfId="0" applyFont="1" applyFill="1" applyBorder="1" applyAlignment="1">
      <alignment vertical="top" wrapText="1"/>
    </xf>
    <xf numFmtId="0" fontId="0" fillId="0" borderId="6" xfId="0" applyFont="1" applyFill="1" applyBorder="1" applyAlignment="1">
      <alignment vertical="top" wrapText="1"/>
    </xf>
    <xf numFmtId="0" fontId="3" fillId="0" borderId="7" xfId="0" applyFont="1" applyFill="1" applyBorder="1" applyAlignment="1">
      <alignment horizontal="right" vertical="top" wrapText="1"/>
    </xf>
    <xf numFmtId="164" fontId="3" fillId="0" borderId="11" xfId="1" applyNumberFormat="1" applyFont="1" applyFill="1" applyBorder="1" applyAlignment="1">
      <alignment vertical="top" wrapText="1"/>
    </xf>
    <xf numFmtId="164" fontId="3" fillId="0" borderId="6" xfId="1" applyNumberFormat="1" applyFont="1" applyFill="1" applyBorder="1" applyAlignment="1">
      <alignment vertical="top" wrapText="1"/>
    </xf>
    <xf numFmtId="0" fontId="7" fillId="0" borderId="8" xfId="0" applyFont="1" applyFill="1" applyBorder="1" applyAlignment="1">
      <alignment vertical="top" wrapText="1"/>
    </xf>
    <xf numFmtId="0" fontId="2" fillId="0" borderId="1" xfId="0" applyFont="1" applyFill="1" applyBorder="1" applyAlignment="1">
      <alignment horizontal="right" vertical="top" wrapText="1"/>
    </xf>
    <xf numFmtId="43" fontId="3" fillId="0" borderId="1" xfId="1" applyFont="1" applyFill="1" applyBorder="1" applyAlignment="1">
      <alignment vertical="top" wrapText="1"/>
    </xf>
    <xf numFmtId="164" fontId="2" fillId="0" borderId="12" xfId="1" applyNumberFormat="1" applyFont="1" applyFill="1" applyBorder="1" applyAlignment="1">
      <alignment vertical="top" wrapText="1"/>
    </xf>
    <xf numFmtId="164" fontId="2" fillId="0" borderId="8" xfId="1" applyNumberFormat="1" applyFont="1" applyFill="1" applyBorder="1" applyAlignment="1">
      <alignment vertical="top" wrapText="1"/>
    </xf>
    <xf numFmtId="164" fontId="21" fillId="0" borderId="11" xfId="2" applyNumberFormat="1" applyFont="1" applyFill="1" applyBorder="1" applyAlignment="1">
      <alignment vertical="top" wrapText="1"/>
    </xf>
    <xf numFmtId="0" fontId="2" fillId="0" borderId="6" xfId="0" applyFont="1" applyFill="1" applyBorder="1" applyAlignment="1">
      <alignment vertical="top" wrapText="1"/>
    </xf>
    <xf numFmtId="0" fontId="3" fillId="0" borderId="6" xfId="0" applyFont="1" applyFill="1" applyBorder="1" applyAlignment="1">
      <alignment vertical="top" wrapText="1"/>
    </xf>
    <xf numFmtId="0" fontId="8" fillId="0" borderId="6" xfId="0" applyFont="1" applyFill="1" applyBorder="1" applyAlignment="1">
      <alignment horizontal="left" vertical="top" wrapText="1"/>
    </xf>
    <xf numFmtId="0" fontId="3" fillId="0" borderId="1" xfId="0" applyFont="1" applyFill="1" applyBorder="1" applyAlignment="1">
      <alignment vertical="top" wrapText="1"/>
    </xf>
    <xf numFmtId="0" fontId="0" fillId="0" borderId="1" xfId="0" applyFont="1" applyFill="1" applyBorder="1" applyAlignment="1">
      <alignment vertical="top" wrapText="1"/>
    </xf>
    <xf numFmtId="0" fontId="6" fillId="0" borderId="8" xfId="0" applyFont="1" applyFill="1" applyBorder="1" applyAlignment="1">
      <alignment vertical="top" wrapText="1"/>
    </xf>
    <xf numFmtId="0" fontId="3" fillId="0" borderId="1" xfId="0" applyFont="1" applyFill="1" applyBorder="1" applyAlignment="1">
      <alignment horizontal="right" vertical="top" wrapText="1"/>
    </xf>
    <xf numFmtId="164" fontId="3" fillId="0" borderId="8" xfId="1" applyNumberFormat="1" applyFont="1" applyFill="1" applyBorder="1" applyAlignment="1">
      <alignment vertical="top" wrapText="1"/>
    </xf>
    <xf numFmtId="0" fontId="7" fillId="0" borderId="8" xfId="0" applyFont="1" applyFill="1" applyBorder="1" applyAlignment="1">
      <alignment wrapText="1"/>
    </xf>
    <xf numFmtId="43" fontId="2" fillId="0" borderId="1" xfId="1" applyFont="1" applyFill="1" applyBorder="1" applyAlignment="1">
      <alignment wrapText="1"/>
    </xf>
    <xf numFmtId="0" fontId="2" fillId="0" borderId="9" xfId="0" applyFont="1" applyFill="1" applyBorder="1" applyAlignment="1">
      <alignment horizontal="right" wrapText="1"/>
    </xf>
    <xf numFmtId="164" fontId="2" fillId="0" borderId="12" xfId="1" applyNumberFormat="1" applyFont="1" applyFill="1" applyBorder="1" applyAlignment="1">
      <alignment wrapText="1"/>
    </xf>
    <xf numFmtId="164" fontId="2" fillId="0" borderId="8" xfId="1" applyNumberFormat="1" applyFont="1" applyFill="1" applyBorder="1" applyAlignment="1">
      <alignment wrapText="1"/>
    </xf>
    <xf numFmtId="49" fontId="19" fillId="6" borderId="3" xfId="0" applyNumberFormat="1" applyFont="1" applyFill="1" applyBorder="1" applyAlignment="1">
      <alignment vertical="top" wrapText="1"/>
    </xf>
    <xf numFmtId="49" fontId="19" fillId="6" borderId="3" xfId="0" applyNumberFormat="1" applyFont="1" applyFill="1" applyBorder="1" applyAlignment="1">
      <alignment horizontal="center" vertical="top" wrapText="1"/>
    </xf>
    <xf numFmtId="0" fontId="3" fillId="7" borderId="11" xfId="0" applyFont="1" applyFill="1" applyBorder="1" applyAlignment="1" applyProtection="1">
      <alignment vertical="top" wrapText="1"/>
      <protection locked="0"/>
    </xf>
    <xf numFmtId="0" fontId="7" fillId="6" borderId="14" xfId="0" applyFont="1" applyFill="1" applyBorder="1" applyAlignment="1">
      <alignment vertical="center" wrapText="1"/>
    </xf>
    <xf numFmtId="0" fontId="0" fillId="6" borderId="3" xfId="0" applyFont="1" applyFill="1" applyBorder="1" applyAlignment="1">
      <alignment wrapText="1"/>
    </xf>
    <xf numFmtId="165" fontId="3" fillId="0" borderId="15" xfId="3" applyNumberFormat="1" applyFont="1" applyFill="1" applyBorder="1" applyAlignment="1" applyProtection="1">
      <alignment vertical="top" wrapText="1"/>
      <protection locked="0"/>
    </xf>
    <xf numFmtId="165" fontId="3" fillId="0" borderId="13" xfId="3" applyNumberFormat="1" applyFont="1" applyFill="1" applyBorder="1" applyAlignment="1" applyProtection="1">
      <alignment vertical="top" wrapText="1"/>
      <protection locked="0"/>
    </xf>
    <xf numFmtId="44" fontId="3" fillId="0" borderId="13" xfId="2" applyFont="1" applyFill="1" applyBorder="1" applyAlignment="1" applyProtection="1">
      <alignment vertical="top" wrapText="1"/>
      <protection locked="0"/>
    </xf>
    <xf numFmtId="164" fontId="3" fillId="0" borderId="13" xfId="2" applyNumberFormat="1" applyFont="1" applyFill="1" applyBorder="1" applyAlignment="1" applyProtection="1">
      <alignment vertical="top" wrapText="1"/>
    </xf>
    <xf numFmtId="164" fontId="3" fillId="8" borderId="13" xfId="2" applyNumberFormat="1" applyFont="1" applyFill="1" applyBorder="1" applyAlignment="1" applyProtection="1">
      <alignment vertical="top" wrapText="1"/>
      <protection locked="0"/>
    </xf>
    <xf numFmtId="164" fontId="3" fillId="9" borderId="13" xfId="2" applyNumberFormat="1" applyFont="1" applyFill="1" applyBorder="1" applyAlignment="1" applyProtection="1">
      <alignment vertical="top" wrapText="1"/>
      <protection locked="0"/>
    </xf>
    <xf numFmtId="0" fontId="6" fillId="0" borderId="2" xfId="0" applyFont="1" applyFill="1" applyBorder="1" applyAlignment="1">
      <alignment vertical="top" wrapText="1"/>
    </xf>
    <xf numFmtId="1" fontId="3" fillId="0" borderId="2" xfId="1" applyNumberFormat="1" applyFont="1" applyFill="1" applyBorder="1" applyAlignment="1">
      <alignment vertical="top" wrapText="1"/>
    </xf>
    <xf numFmtId="1" fontId="3" fillId="0" borderId="0" xfId="1" applyNumberFormat="1" applyFont="1" applyFill="1" applyBorder="1" applyAlignment="1">
      <alignment vertical="top" wrapText="1"/>
    </xf>
    <xf numFmtId="0" fontId="3" fillId="0" borderId="13" xfId="0" applyFont="1" applyFill="1" applyBorder="1" applyAlignment="1">
      <alignment horizontal="right" vertical="top" wrapText="1"/>
    </xf>
    <xf numFmtId="164" fontId="3" fillId="0" borderId="13" xfId="1" applyNumberFormat="1" applyFont="1" applyFill="1" applyBorder="1" applyAlignment="1" applyProtection="1">
      <alignment vertical="top" wrapText="1"/>
    </xf>
    <xf numFmtId="164" fontId="3" fillId="8" borderId="13" xfId="1" applyNumberFormat="1" applyFont="1" applyFill="1" applyBorder="1" applyAlignment="1" applyProtection="1">
      <alignment vertical="top" wrapText="1"/>
    </xf>
    <xf numFmtId="164" fontId="3" fillId="9" borderId="13" xfId="2" applyNumberFormat="1" applyFont="1" applyFill="1" applyBorder="1" applyAlignment="1" applyProtection="1">
      <alignment vertical="top" wrapText="1"/>
    </xf>
    <xf numFmtId="164" fontId="3" fillId="0" borderId="0" xfId="1" applyNumberFormat="1" applyFont="1" applyFill="1" applyBorder="1" applyAlignment="1">
      <alignment vertical="top" wrapText="1"/>
    </xf>
    <xf numFmtId="164" fontId="3" fillId="0" borderId="0" xfId="1" applyNumberFormat="1" applyFont="1" applyFill="1" applyBorder="1" applyAlignment="1" applyProtection="1">
      <alignment vertical="top" wrapText="1"/>
      <protection locked="0"/>
    </xf>
    <xf numFmtId="0" fontId="7" fillId="0" borderId="0" xfId="0" applyFont="1" applyFill="1" applyBorder="1" applyAlignment="1">
      <alignment vertical="top" wrapText="1"/>
    </xf>
    <xf numFmtId="0" fontId="2" fillId="0" borderId="16" xfId="0" applyFont="1" applyFill="1" applyBorder="1" applyAlignment="1">
      <alignment horizontal="right" vertical="top" wrapText="1"/>
    </xf>
    <xf numFmtId="164" fontId="2" fillId="0" borderId="17" xfId="1" applyNumberFormat="1" applyFont="1" applyFill="1" applyBorder="1" applyAlignment="1">
      <alignment vertical="top" wrapText="1"/>
    </xf>
    <xf numFmtId="164" fontId="2" fillId="8" borderId="17" xfId="1" applyNumberFormat="1" applyFont="1" applyFill="1" applyBorder="1" applyAlignment="1" applyProtection="1">
      <alignment vertical="top" wrapText="1"/>
    </xf>
    <xf numFmtId="164" fontId="2" fillId="9" borderId="18" xfId="1" applyNumberFormat="1" applyFont="1" applyFill="1" applyBorder="1" applyAlignment="1" applyProtection="1">
      <alignment vertical="top" wrapText="1"/>
    </xf>
    <xf numFmtId="0" fontId="2" fillId="0" borderId="0" xfId="0" applyFont="1" applyFill="1" applyBorder="1" applyAlignment="1">
      <alignment horizontal="right" vertical="top" wrapText="1"/>
    </xf>
    <xf numFmtId="164" fontId="2" fillId="0" borderId="10" xfId="1" applyNumberFormat="1" applyFont="1" applyFill="1" applyBorder="1" applyAlignment="1">
      <alignment vertical="top" wrapText="1"/>
    </xf>
    <xf numFmtId="164" fontId="2" fillId="0" borderId="4" xfId="1" applyNumberFormat="1" applyFont="1" applyFill="1" applyBorder="1" applyAlignment="1">
      <alignment vertical="top" wrapText="1"/>
    </xf>
    <xf numFmtId="164" fontId="2" fillId="0" borderId="10" xfId="1" applyNumberFormat="1" applyFont="1" applyFill="1" applyBorder="1" applyAlignment="1">
      <alignment vertical="top"/>
    </xf>
    <xf numFmtId="164" fontId="2" fillId="0" borderId="4" xfId="1" applyNumberFormat="1" applyFont="1" applyFill="1" applyBorder="1" applyAlignment="1">
      <alignment vertical="top"/>
    </xf>
    <xf numFmtId="164" fontId="2" fillId="0" borderId="13" xfId="1" applyNumberFormat="1" applyFont="1" applyFill="1" applyBorder="1" applyAlignment="1">
      <alignment vertical="top"/>
    </xf>
    <xf numFmtId="164" fontId="2" fillId="0" borderId="14" xfId="1" applyNumberFormat="1" applyFont="1" applyFill="1" applyBorder="1" applyAlignment="1">
      <alignment vertical="top"/>
    </xf>
    <xf numFmtId="0" fontId="17" fillId="5" borderId="1" xfId="0" applyFont="1" applyFill="1" applyBorder="1" applyAlignment="1">
      <alignment horizontal="left" vertical="center"/>
    </xf>
    <xf numFmtId="0" fontId="0" fillId="0" borderId="0" xfId="0" applyAlignment="1">
      <alignment horizontal="left" vertical="top" wrapText="1"/>
    </xf>
    <xf numFmtId="49" fontId="19" fillId="6" borderId="14" xfId="0" applyNumberFormat="1" applyFont="1" applyFill="1" applyBorder="1" applyAlignment="1">
      <alignment horizontal="center" vertical="top"/>
    </xf>
    <xf numFmtId="49" fontId="19" fillId="6" borderId="3" xfId="0" applyNumberFormat="1" applyFont="1" applyFill="1" applyBorder="1" applyAlignment="1">
      <alignment horizontal="center" vertical="top"/>
    </xf>
    <xf numFmtId="0" fontId="7" fillId="0" borderId="0" xfId="0" applyFont="1" applyFill="1" applyBorder="1" applyAlignment="1">
      <alignment horizontal="left" vertical="top" wrapText="1"/>
    </xf>
    <xf numFmtId="0" fontId="7" fillId="0" borderId="4" xfId="0" applyFont="1" applyFill="1" applyBorder="1" applyAlignment="1">
      <alignment horizontal="center" vertical="top"/>
    </xf>
    <xf numFmtId="0" fontId="7" fillId="0" borderId="2" xfId="0" applyFont="1" applyFill="1" applyBorder="1" applyAlignment="1">
      <alignment horizontal="center" vertical="top"/>
    </xf>
    <xf numFmtId="0" fontId="2" fillId="0" borderId="6" xfId="0"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alignment horizontal="right" vertical="top"/>
    </xf>
    <xf numFmtId="0" fontId="10" fillId="4" borderId="1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20" fillId="0" borderId="2"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7"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0" xfId="0" applyFont="1" applyFill="1" applyBorder="1" applyAlignment="1">
      <alignment horizontal="center" vertical="top" wrapText="1"/>
    </xf>
    <xf numFmtId="49" fontId="19" fillId="6" borderId="14" xfId="0" applyNumberFormat="1" applyFont="1" applyFill="1" applyBorder="1" applyAlignment="1">
      <alignment horizontal="center" vertical="top" wrapText="1"/>
    </xf>
    <xf numFmtId="49" fontId="19" fillId="6" borderId="3" xfId="0" applyNumberFormat="1" applyFont="1" applyFill="1" applyBorder="1" applyAlignment="1">
      <alignment horizontal="center" vertical="top" wrapText="1"/>
    </xf>
    <xf numFmtId="0" fontId="2" fillId="0" borderId="1" xfId="0" applyFont="1" applyFill="1" applyBorder="1" applyAlignment="1">
      <alignment horizontal="center" vertical="top"/>
    </xf>
    <xf numFmtId="0" fontId="2" fillId="0" borderId="9" xfId="0" applyFont="1" applyFill="1" applyBorder="1" applyAlignment="1">
      <alignment horizontal="center" vertical="top"/>
    </xf>
    <xf numFmtId="0" fontId="2" fillId="0" borderId="1" xfId="0" applyFont="1" applyFill="1" applyBorder="1" applyAlignment="1">
      <alignment horizontal="center" vertical="top" wrapText="1"/>
    </xf>
    <xf numFmtId="0" fontId="2" fillId="0" borderId="9" xfId="0" applyFont="1" applyFill="1" applyBorder="1" applyAlignment="1">
      <alignment horizontal="center"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FFFFC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frb-dc01\lcfrb-share\Project%20Administration\3%20SRFB%20Round%2019_2018\Forms%20and%20Manuals\Forms\LCFRB%20Budget%20Detail%20Templat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cquisition"/>
      <sheetName val="Design"/>
      <sheetName val="Restoration"/>
      <sheetName val="TOTAL SHEETS 1-3"/>
      <sheetName val="Lists for dropdown"/>
    </sheetNames>
    <sheetDataSet>
      <sheetData sheetId="0">
        <row r="23">
          <cell r="C23" t="str">
            <v>enter</v>
          </cell>
        </row>
      </sheetData>
      <sheetData sheetId="1">
        <row r="18">
          <cell r="D18">
            <v>0</v>
          </cell>
        </row>
      </sheetData>
      <sheetData sheetId="2">
        <row r="27">
          <cell r="E27">
            <v>0</v>
          </cell>
        </row>
      </sheetData>
      <sheetData sheetId="3"/>
      <sheetData sheetId="4"/>
      <sheetData sheetId="5">
        <row r="2">
          <cell r="A2" t="str">
            <v>choose category</v>
          </cell>
        </row>
        <row r="3">
          <cell r="A3" t="str">
            <v>Construction</v>
          </cell>
        </row>
        <row r="4">
          <cell r="A4" t="str">
            <v>Construction labor</v>
          </cell>
        </row>
        <row r="5">
          <cell r="A5" t="str">
            <v>Construction supervision</v>
          </cell>
        </row>
        <row r="6">
          <cell r="A6" t="str">
            <v>Cultural resources</v>
          </cell>
        </row>
        <row r="7">
          <cell r="A7" t="str">
            <v>Demolition and site prep</v>
          </cell>
        </row>
        <row r="8">
          <cell r="A8" t="str">
            <v>Equipment and equipment use</v>
          </cell>
        </row>
        <row r="9">
          <cell r="A9" t="str">
            <v>Materials</v>
          </cell>
        </row>
        <row r="10">
          <cell r="A10" t="str">
            <v>Mobilization</v>
          </cell>
        </row>
        <row r="11">
          <cell r="A11" t="str">
            <v>Other</v>
          </cell>
        </row>
        <row r="12">
          <cell r="A12" t="str">
            <v>Permits</v>
          </cell>
        </row>
        <row r="13">
          <cell r="A13" t="str">
            <v>Project signs</v>
          </cell>
        </row>
        <row r="14">
          <cell r="A14" t="str">
            <v>Surveys</v>
          </cell>
        </row>
        <row r="19">
          <cell r="A19" t="str">
            <v>Data collection</v>
          </cell>
        </row>
        <row r="20">
          <cell r="A20" t="str">
            <v>Assessments (geologic, hydraulic, etc.)</v>
          </cell>
        </row>
        <row r="21">
          <cell r="A21" t="str">
            <v>Conceptual design</v>
          </cell>
        </row>
        <row r="22">
          <cell r="A22" t="str">
            <v>Preliminary design</v>
          </cell>
        </row>
        <row r="23">
          <cell r="A23" t="str">
            <v>Final design</v>
          </cell>
        </row>
        <row r="24">
          <cell r="A24" t="str">
            <v>Other</v>
          </cell>
        </row>
        <row r="25">
          <cell r="A25" t="str">
            <v>Administrative</v>
          </cell>
        </row>
        <row r="28">
          <cell r="A28">
            <v>0</v>
          </cell>
        </row>
        <row r="29">
          <cell r="A29" t="str">
            <v>Choose one</v>
          </cell>
        </row>
        <row r="30">
          <cell r="A30" t="str">
            <v>Easement</v>
          </cell>
        </row>
        <row r="31">
          <cell r="A31" t="str">
            <v>Land and improvements</v>
          </cell>
        </row>
        <row r="32">
          <cell r="A32" t="str">
            <v>Rights</v>
          </cell>
        </row>
        <row r="35">
          <cell r="A35">
            <v>0</v>
          </cell>
        </row>
        <row r="36">
          <cell r="A36" t="str">
            <v>Appraisal</v>
          </cell>
        </row>
        <row r="37">
          <cell r="A37" t="str">
            <v>Appraisal Review</v>
          </cell>
        </row>
        <row r="38">
          <cell r="A38" t="str">
            <v>Baseline Inventory-Easement Only</v>
          </cell>
        </row>
        <row r="39">
          <cell r="A39" t="str">
            <v>Boundary Line Adjustment</v>
          </cell>
        </row>
        <row r="40">
          <cell r="A40" t="str">
            <v>Closing and Taxes</v>
          </cell>
        </row>
        <row r="41">
          <cell r="A41" t="str">
            <v>Cultural Resources</v>
          </cell>
        </row>
        <row r="42">
          <cell r="A42" t="str">
            <v>Demolition</v>
          </cell>
        </row>
        <row r="43">
          <cell r="A43" t="str">
            <v>Environmental Audit</v>
          </cell>
        </row>
        <row r="44">
          <cell r="A44" t="str">
            <v>Fencing</v>
          </cell>
        </row>
        <row r="45">
          <cell r="A45" t="str">
            <v>NEPA Compliance</v>
          </cell>
        </row>
        <row r="46">
          <cell r="A46" t="str">
            <v>Noxious Weed Control</v>
          </cell>
        </row>
        <row r="47">
          <cell r="A47" t="str">
            <v>Recording Fees</v>
          </cell>
        </row>
        <row r="48">
          <cell r="A48" t="str">
            <v>Relocation</v>
          </cell>
        </row>
        <row r="49">
          <cell r="A49" t="str">
            <v>Signs</v>
          </cell>
        </row>
        <row r="50">
          <cell r="A50" t="str">
            <v>Stewardship Plan</v>
          </cell>
        </row>
        <row r="51">
          <cell r="A51" t="str">
            <v>Survey</v>
          </cell>
        </row>
        <row r="52">
          <cell r="A52" t="str">
            <v>Title Reports and Insurance</v>
          </cell>
        </row>
        <row r="53">
          <cell r="A53" t="str">
            <v>Wetland Delineations</v>
          </cell>
        </row>
        <row r="56">
          <cell r="A56" t="str">
            <v>Data collection</v>
          </cell>
        </row>
        <row r="57">
          <cell r="A57" t="str">
            <v>Assessments (geologic, hydraulic, etc.)</v>
          </cell>
        </row>
        <row r="58">
          <cell r="A58" t="str">
            <v>Conceptual design</v>
          </cell>
        </row>
        <row r="59">
          <cell r="A59" t="str">
            <v>Preliminary design</v>
          </cell>
        </row>
        <row r="60">
          <cell r="A60" t="str">
            <v>Final design</v>
          </cell>
        </row>
        <row r="61">
          <cell r="A61" t="str">
            <v>Cultural resources</v>
          </cell>
        </row>
        <row r="62">
          <cell r="A62" t="str">
            <v>Permits</v>
          </cell>
        </row>
        <row r="63">
          <cell r="A63" t="str">
            <v>Equipment</v>
          </cell>
        </row>
        <row r="64">
          <cell r="A64" t="str">
            <v>Survey</v>
          </cell>
        </row>
        <row r="65">
          <cell r="A65" t="str">
            <v>Other</v>
          </cell>
        </row>
        <row r="66">
          <cell r="A66" t="str">
            <v>Administrative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M23"/>
  <sheetViews>
    <sheetView showGridLines="0" tabSelected="1" workbookViewId="0">
      <selection activeCell="D23" sqref="D23"/>
    </sheetView>
  </sheetViews>
  <sheetFormatPr defaultRowHeight="15"/>
  <cols>
    <col min="1" max="1" width="8.7109375" style="64" customWidth="1"/>
    <col min="2" max="2" width="16.140625" style="66" customWidth="1"/>
    <col min="3" max="3" width="16.140625" customWidth="1"/>
  </cols>
  <sheetData>
    <row r="2" spans="1:13" ht="15.75">
      <c r="A2" s="78" t="s">
        <v>23</v>
      </c>
      <c r="B2" s="79"/>
      <c r="C2" s="79"/>
      <c r="D2" s="79"/>
      <c r="E2" s="79"/>
      <c r="F2" s="79"/>
      <c r="G2" s="79"/>
      <c r="H2" s="50"/>
      <c r="I2" s="50"/>
      <c r="J2" s="49"/>
    </row>
    <row r="3" spans="1:13" s="51" customFormat="1" ht="20.25" customHeight="1">
      <c r="A3" s="80"/>
      <c r="B3" s="75" t="s">
        <v>36</v>
      </c>
      <c r="C3" s="86" t="s">
        <v>100</v>
      </c>
      <c r="D3" s="82"/>
      <c r="E3" s="82"/>
      <c r="F3" s="82"/>
      <c r="G3" s="82"/>
      <c r="H3" s="52"/>
      <c r="I3" s="52"/>
      <c r="J3" s="53"/>
    </row>
    <row r="4" spans="1:13" s="51" customFormat="1" ht="20.25" customHeight="1">
      <c r="A4" s="80"/>
      <c r="B4" s="81" t="s">
        <v>22</v>
      </c>
      <c r="C4" s="234"/>
      <c r="D4" s="234"/>
      <c r="E4" s="234"/>
      <c r="F4" s="234"/>
      <c r="G4" s="234"/>
      <c r="H4" s="52"/>
      <c r="I4" s="52"/>
      <c r="J4" s="53"/>
    </row>
    <row r="5" spans="1:13">
      <c r="A5" s="65"/>
      <c r="B5" s="68"/>
      <c r="C5" s="50"/>
      <c r="D5" s="50"/>
      <c r="E5" s="50"/>
      <c r="F5" s="50"/>
      <c r="G5" s="50"/>
      <c r="H5" s="50"/>
      <c r="I5" s="50"/>
      <c r="J5" s="49"/>
    </row>
    <row r="6" spans="1:13">
      <c r="A6" s="61" t="s">
        <v>21</v>
      </c>
    </row>
    <row r="7" spans="1:13">
      <c r="A7" s="67" t="s">
        <v>51</v>
      </c>
      <c r="B7" s="67"/>
      <c r="C7" s="67"/>
      <c r="D7" s="67"/>
      <c r="E7" s="67"/>
      <c r="F7" s="67"/>
      <c r="G7" s="67"/>
      <c r="H7" s="67"/>
      <c r="I7" s="67"/>
      <c r="J7" s="67"/>
      <c r="K7" s="67"/>
      <c r="L7" s="67"/>
      <c r="M7" s="67"/>
    </row>
    <row r="8" spans="1:13">
      <c r="A8" s="62" t="s">
        <v>34</v>
      </c>
      <c r="B8" s="67"/>
      <c r="C8" s="26"/>
      <c r="D8" s="26"/>
      <c r="E8" s="26"/>
      <c r="F8" s="26"/>
      <c r="G8" s="26"/>
      <c r="H8" s="26"/>
      <c r="I8" s="26"/>
      <c r="J8" s="26"/>
      <c r="K8" s="26"/>
      <c r="L8" s="26"/>
      <c r="M8" s="26"/>
    </row>
    <row r="9" spans="1:13">
      <c r="A9" s="62" t="s">
        <v>18</v>
      </c>
      <c r="B9" s="67"/>
      <c r="C9" s="26"/>
      <c r="D9" s="26"/>
      <c r="E9" s="26"/>
      <c r="F9" s="26"/>
      <c r="G9" s="26"/>
      <c r="H9" s="26"/>
      <c r="I9" s="26"/>
      <c r="J9" s="26"/>
      <c r="K9" s="26"/>
      <c r="L9" s="26"/>
      <c r="M9" s="26"/>
    </row>
    <row r="10" spans="1:13">
      <c r="A10" s="62"/>
      <c r="B10" s="67"/>
      <c r="C10" s="26"/>
      <c r="D10" s="26"/>
      <c r="E10" s="26"/>
      <c r="F10" s="26"/>
      <c r="G10" s="26"/>
      <c r="H10" s="26"/>
      <c r="I10" s="26"/>
      <c r="J10" s="26"/>
      <c r="K10" s="26"/>
      <c r="L10" s="26"/>
      <c r="M10" s="26"/>
    </row>
    <row r="11" spans="1:13">
      <c r="A11" s="61" t="s">
        <v>19</v>
      </c>
      <c r="B11" s="67"/>
      <c r="C11" s="26"/>
      <c r="D11" s="26"/>
      <c r="E11" s="26"/>
      <c r="F11" s="26"/>
      <c r="G11" s="26"/>
      <c r="H11" s="26"/>
      <c r="I11" s="26"/>
      <c r="J11" s="26"/>
      <c r="K11" s="26"/>
      <c r="L11" s="26"/>
      <c r="M11" s="26"/>
    </row>
    <row r="12" spans="1:13">
      <c r="A12" s="63" t="s">
        <v>15</v>
      </c>
      <c r="B12" s="66" t="s">
        <v>16</v>
      </c>
    </row>
    <row r="13" spans="1:13">
      <c r="A13" s="63" t="s">
        <v>15</v>
      </c>
      <c r="B13" s="66" t="s">
        <v>26</v>
      </c>
    </row>
    <row r="14" spans="1:13">
      <c r="A14" s="63" t="s">
        <v>15</v>
      </c>
      <c r="B14" s="66" t="s">
        <v>25</v>
      </c>
    </row>
    <row r="15" spans="1:13" ht="33.75" customHeight="1">
      <c r="A15" s="63" t="s">
        <v>15</v>
      </c>
      <c r="B15" s="235" t="s">
        <v>27</v>
      </c>
      <c r="C15" s="235"/>
      <c r="D15" s="235"/>
      <c r="E15" s="235"/>
      <c r="F15" s="235"/>
      <c r="G15" s="235"/>
    </row>
    <row r="16" spans="1:13">
      <c r="A16" s="63" t="s">
        <v>15</v>
      </c>
      <c r="B16" s="66" t="s">
        <v>98</v>
      </c>
    </row>
    <row r="17" spans="1:7">
      <c r="A17" s="63" t="s">
        <v>15</v>
      </c>
      <c r="B17" s="66" t="s">
        <v>24</v>
      </c>
    </row>
    <row r="18" spans="1:7">
      <c r="A18" s="63" t="s">
        <v>15</v>
      </c>
      <c r="B18" s="66" t="s">
        <v>17</v>
      </c>
    </row>
    <row r="23" spans="1:7">
      <c r="G23" t="s">
        <v>0</v>
      </c>
    </row>
  </sheetData>
  <mergeCells count="2">
    <mergeCell ref="C4:G4"/>
    <mergeCell ref="B15:G15"/>
  </mergeCells>
  <pageMargins left="0.7" right="0.7" top="0.75" bottom="0.75" header="0.3" footer="0.3"/>
  <pageSetup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128"/>
  <sheetViews>
    <sheetView showGridLines="0" topLeftCell="A19" workbookViewId="0">
      <selection activeCell="C47" sqref="C47"/>
    </sheetView>
  </sheetViews>
  <sheetFormatPr defaultRowHeight="15.75"/>
  <cols>
    <col min="1" max="1" width="20.7109375" style="16" customWidth="1"/>
    <col min="2" max="2" width="18" style="16" customWidth="1"/>
    <col min="3" max="3" width="14.5703125" style="16" customWidth="1"/>
    <col min="4" max="4" width="14.140625" style="16" customWidth="1"/>
    <col min="5" max="5" width="11.140625" style="16" customWidth="1"/>
    <col min="6" max="6" width="16.42578125" style="16" customWidth="1"/>
    <col min="7" max="7" width="14.140625" style="16" customWidth="1"/>
    <col min="8" max="8" width="13.140625" style="16" customWidth="1"/>
    <col min="9" max="9" width="19" style="17" customWidth="1"/>
    <col min="10" max="10" width="15.7109375" style="17" customWidth="1"/>
    <col min="11" max="11" width="10.85546875" style="16" customWidth="1"/>
  </cols>
  <sheetData>
    <row r="1" spans="1:11" s="18" customFormat="1" ht="36.75" customHeight="1">
      <c r="A1" s="19" t="s">
        <v>52</v>
      </c>
      <c r="B1" s="19"/>
      <c r="C1" s="19"/>
      <c r="D1" s="19"/>
      <c r="E1" s="19"/>
      <c r="F1" s="19"/>
      <c r="G1" s="19"/>
      <c r="H1" s="19"/>
      <c r="I1" s="19"/>
      <c r="J1" s="19"/>
      <c r="K1" s="19"/>
    </row>
    <row r="2" spans="1:11" s="1" customFormat="1" ht="15">
      <c r="A2" s="2" t="s">
        <v>0</v>
      </c>
      <c r="B2" s="2"/>
      <c r="C2" s="2"/>
      <c r="D2" s="2"/>
      <c r="E2" s="2"/>
      <c r="F2" s="2"/>
      <c r="G2" s="2"/>
      <c r="H2" s="2"/>
      <c r="I2" s="243"/>
      <c r="J2" s="243"/>
    </row>
    <row r="3" spans="1:11" s="1" customFormat="1" ht="12.75" customHeight="1">
      <c r="A3" s="2"/>
      <c r="B3" s="13"/>
      <c r="C3" s="13"/>
      <c r="D3" s="13"/>
      <c r="E3" s="13"/>
      <c r="F3" s="13"/>
      <c r="G3" s="13"/>
      <c r="H3" s="2"/>
      <c r="I3" s="4"/>
      <c r="J3" s="54"/>
    </row>
    <row r="4" spans="1:11" s="1" customFormat="1" ht="42.75" customHeight="1">
      <c r="A4" s="85" t="str">
        <f>'Read Me'!C3</f>
        <v>19-</v>
      </c>
      <c r="B4" s="247" t="s">
        <v>44</v>
      </c>
      <c r="C4" s="247"/>
      <c r="D4" s="247"/>
      <c r="E4" s="248"/>
      <c r="F4" s="30" t="s">
        <v>20</v>
      </c>
      <c r="G4" s="31" t="s">
        <v>11</v>
      </c>
      <c r="H4" s="83" t="s">
        <v>38</v>
      </c>
      <c r="I4" s="11"/>
      <c r="J4" s="70"/>
    </row>
    <row r="5" spans="1:11" s="1" customFormat="1" ht="67.5" customHeight="1">
      <c r="A5" s="69"/>
      <c r="B5" s="249"/>
      <c r="C5" s="249"/>
      <c r="D5" s="249"/>
      <c r="E5" s="250"/>
      <c r="F5" s="74" t="s">
        <v>33</v>
      </c>
      <c r="G5" s="74" t="s">
        <v>28</v>
      </c>
      <c r="H5" s="244" t="s">
        <v>31</v>
      </c>
      <c r="I5" s="245"/>
      <c r="J5" s="246"/>
      <c r="K5" s="76"/>
    </row>
    <row r="6" spans="1:11" ht="50.25" customHeight="1">
      <c r="A6" s="35"/>
      <c r="B6" s="55" t="s">
        <v>10</v>
      </c>
      <c r="C6" s="55" t="s">
        <v>14</v>
      </c>
      <c r="D6" s="56" t="s">
        <v>45</v>
      </c>
      <c r="E6" s="57" t="s">
        <v>8</v>
      </c>
      <c r="F6" s="58" t="s">
        <v>1</v>
      </c>
      <c r="G6" s="59" t="s">
        <v>1</v>
      </c>
      <c r="H6" s="71" t="s">
        <v>29</v>
      </c>
      <c r="I6" s="60" t="s">
        <v>30</v>
      </c>
      <c r="J6" s="84" t="s">
        <v>32</v>
      </c>
      <c r="K6" s="77" t="s">
        <v>9</v>
      </c>
    </row>
    <row r="7" spans="1:11" ht="21" customHeight="1">
      <c r="A7" s="239" t="s">
        <v>46</v>
      </c>
      <c r="B7" s="240"/>
      <c r="C7" s="127"/>
      <c r="D7" s="128"/>
      <c r="E7" s="129"/>
      <c r="F7" s="130"/>
      <c r="G7" s="131"/>
      <c r="H7" s="132"/>
      <c r="I7" s="133"/>
      <c r="J7" s="134"/>
      <c r="K7" s="77"/>
    </row>
    <row r="8" spans="1:11" ht="15">
      <c r="A8" s="36" t="s">
        <v>37</v>
      </c>
      <c r="B8" s="5"/>
      <c r="C8" s="5"/>
      <c r="D8" s="9"/>
      <c r="E8" s="37"/>
      <c r="F8" s="27"/>
      <c r="G8" s="28"/>
      <c r="H8" s="72"/>
      <c r="I8" s="29"/>
      <c r="J8" s="73"/>
      <c r="K8" s="24" t="s">
        <v>0</v>
      </c>
    </row>
    <row r="9" spans="1:11" ht="15">
      <c r="A9" s="38" t="s">
        <v>6</v>
      </c>
      <c r="B9" s="6" t="s">
        <v>5</v>
      </c>
      <c r="C9" s="9">
        <v>0</v>
      </c>
      <c r="D9" s="9">
        <v>0</v>
      </c>
      <c r="E9" s="37">
        <v>0</v>
      </c>
      <c r="F9" s="22">
        <f>C9*E9</f>
        <v>0</v>
      </c>
      <c r="G9" s="22">
        <v>0</v>
      </c>
      <c r="H9" s="20">
        <v>0</v>
      </c>
      <c r="I9" s="32"/>
      <c r="J9" s="33"/>
      <c r="K9" s="25">
        <f>F9-H9-G9</f>
        <v>0</v>
      </c>
    </row>
    <row r="10" spans="1:11" ht="15">
      <c r="A10" s="38" t="s">
        <v>6</v>
      </c>
      <c r="B10" s="6" t="s">
        <v>5</v>
      </c>
      <c r="C10" s="9">
        <v>0</v>
      </c>
      <c r="D10" s="9">
        <v>0</v>
      </c>
      <c r="E10" s="37">
        <v>0</v>
      </c>
      <c r="F10" s="22">
        <f>C10*E10</f>
        <v>0</v>
      </c>
      <c r="G10" s="22">
        <v>0</v>
      </c>
      <c r="H10" s="20">
        <v>0</v>
      </c>
      <c r="I10" s="32"/>
      <c r="J10" s="33"/>
      <c r="K10" s="25">
        <f t="shared" ref="K10:K12" si="0">F10-H10-G10</f>
        <v>0</v>
      </c>
    </row>
    <row r="11" spans="1:11" ht="15">
      <c r="A11" s="38" t="s">
        <v>6</v>
      </c>
      <c r="B11" s="6" t="s">
        <v>5</v>
      </c>
      <c r="C11" s="9">
        <v>0</v>
      </c>
      <c r="D11" s="9">
        <v>0</v>
      </c>
      <c r="E11" s="139">
        <v>0</v>
      </c>
      <c r="F11" s="20">
        <f>C11*E11</f>
        <v>0</v>
      </c>
      <c r="G11" s="20">
        <v>0</v>
      </c>
      <c r="H11" s="20">
        <v>0</v>
      </c>
      <c r="I11" s="32"/>
      <c r="J11" s="33"/>
      <c r="K11" s="25">
        <f t="shared" si="0"/>
        <v>0</v>
      </c>
    </row>
    <row r="12" spans="1:11">
      <c r="A12" s="39"/>
      <c r="B12" s="3"/>
      <c r="C12" s="9"/>
      <c r="D12" s="9"/>
      <c r="E12" s="124" t="s">
        <v>2</v>
      </c>
      <c r="F12" s="230">
        <f>SUM(F9:F11)</f>
        <v>0</v>
      </c>
      <c r="G12" s="230">
        <f>SUM(G9:G11)</f>
        <v>0</v>
      </c>
      <c r="H12" s="231">
        <f>SUM(H9:H11)</f>
        <v>0</v>
      </c>
      <c r="I12" s="32"/>
      <c r="J12" s="33"/>
      <c r="K12" s="25">
        <f t="shared" si="0"/>
        <v>0</v>
      </c>
    </row>
    <row r="13" spans="1:11" ht="15">
      <c r="A13" s="41" t="s">
        <v>53</v>
      </c>
      <c r="B13" s="5"/>
      <c r="C13" s="9"/>
      <c r="D13" s="9"/>
      <c r="E13" s="37"/>
      <c r="F13" s="22"/>
      <c r="G13" s="22"/>
      <c r="H13" s="20"/>
      <c r="I13" s="32"/>
      <c r="J13" s="33"/>
      <c r="K13" s="25"/>
    </row>
    <row r="14" spans="1:11" ht="15">
      <c r="A14" s="38" t="s">
        <v>4</v>
      </c>
      <c r="B14" s="6" t="s">
        <v>5</v>
      </c>
      <c r="C14" s="9">
        <v>0</v>
      </c>
      <c r="D14" s="9">
        <v>0</v>
      </c>
      <c r="E14" s="37">
        <v>0</v>
      </c>
      <c r="F14" s="22">
        <f>C14*E14</f>
        <v>0</v>
      </c>
      <c r="G14" s="22">
        <v>0</v>
      </c>
      <c r="H14" s="20">
        <v>0</v>
      </c>
      <c r="I14" s="32"/>
      <c r="J14" s="33"/>
      <c r="K14" s="25">
        <f t="shared" ref="K14:K20" si="1">F14-H14-G14</f>
        <v>0</v>
      </c>
    </row>
    <row r="15" spans="1:11" ht="15">
      <c r="A15" s="38" t="s">
        <v>6</v>
      </c>
      <c r="B15" s="6" t="s">
        <v>5</v>
      </c>
      <c r="C15" s="9">
        <v>0</v>
      </c>
      <c r="D15" s="9">
        <v>0</v>
      </c>
      <c r="E15" s="37">
        <v>0</v>
      </c>
      <c r="F15" s="22">
        <f>C15*E15</f>
        <v>0</v>
      </c>
      <c r="G15" s="22">
        <v>0</v>
      </c>
      <c r="H15" s="20">
        <v>0</v>
      </c>
      <c r="I15" s="32"/>
      <c r="J15" s="33"/>
      <c r="K15" s="25">
        <f t="shared" si="1"/>
        <v>0</v>
      </c>
    </row>
    <row r="16" spans="1:11" ht="15">
      <c r="A16" s="38" t="s">
        <v>6</v>
      </c>
      <c r="B16" s="6" t="s">
        <v>5</v>
      </c>
      <c r="C16" s="9">
        <v>0</v>
      </c>
      <c r="D16" s="9">
        <v>0</v>
      </c>
      <c r="E16" s="139">
        <v>0</v>
      </c>
      <c r="F16" s="20">
        <f>C16*E16</f>
        <v>0</v>
      </c>
      <c r="G16" s="20">
        <v>0</v>
      </c>
      <c r="H16" s="20">
        <v>0</v>
      </c>
      <c r="I16" s="32"/>
      <c r="J16" s="33"/>
      <c r="K16" s="25">
        <f t="shared" si="1"/>
        <v>0</v>
      </c>
    </row>
    <row r="17" spans="1:12">
      <c r="A17" s="39"/>
      <c r="B17" s="3"/>
      <c r="C17" s="9"/>
      <c r="D17" s="9"/>
      <c r="E17" s="124" t="s">
        <v>2</v>
      </c>
      <c r="F17" s="230">
        <f>SUM(F14:F16)</f>
        <v>0</v>
      </c>
      <c r="G17" s="230">
        <f>SUM(G14:G16)</f>
        <v>0</v>
      </c>
      <c r="H17" s="231">
        <f>SUM(H14:H16)</f>
        <v>0</v>
      </c>
      <c r="I17" s="32"/>
      <c r="J17" s="33"/>
      <c r="K17" s="25">
        <f t="shared" si="1"/>
        <v>0</v>
      </c>
    </row>
    <row r="18" spans="1:12" ht="15">
      <c r="A18" s="135" t="s">
        <v>35</v>
      </c>
      <c r="B18" s="3"/>
      <c r="C18" s="9"/>
      <c r="D18" s="9"/>
      <c r="E18" s="124"/>
      <c r="F18" s="140"/>
      <c r="G18" s="141"/>
      <c r="H18" s="141"/>
      <c r="I18" s="32"/>
      <c r="J18" s="33"/>
      <c r="K18" s="25"/>
    </row>
    <row r="19" spans="1:12" ht="15">
      <c r="A19" s="38" t="s">
        <v>6</v>
      </c>
      <c r="B19" s="6" t="s">
        <v>5</v>
      </c>
      <c r="C19" s="9">
        <v>0</v>
      </c>
      <c r="D19" s="9">
        <v>0</v>
      </c>
      <c r="E19" s="37">
        <v>0</v>
      </c>
      <c r="F19" s="22">
        <f>C19*E19</f>
        <v>0</v>
      </c>
      <c r="G19" s="20">
        <v>0</v>
      </c>
      <c r="H19" s="20">
        <v>0</v>
      </c>
      <c r="I19" s="32"/>
      <c r="J19" s="33"/>
      <c r="K19" s="25">
        <f t="shared" si="1"/>
        <v>0</v>
      </c>
    </row>
    <row r="20" spans="1:12" ht="15">
      <c r="A20" s="38" t="s">
        <v>6</v>
      </c>
      <c r="B20" s="6" t="s">
        <v>5</v>
      </c>
      <c r="C20" s="9">
        <v>0</v>
      </c>
      <c r="D20" s="9">
        <v>0</v>
      </c>
      <c r="E20" s="37">
        <v>0</v>
      </c>
      <c r="F20" s="22">
        <f>C20*E20</f>
        <v>0</v>
      </c>
      <c r="G20" s="20">
        <v>0</v>
      </c>
      <c r="H20" s="20">
        <v>0</v>
      </c>
      <c r="I20" s="32"/>
      <c r="J20" s="33"/>
      <c r="K20" s="25">
        <f t="shared" si="1"/>
        <v>0</v>
      </c>
    </row>
    <row r="21" spans="1:12" ht="15">
      <c r="A21" s="38" t="s">
        <v>6</v>
      </c>
      <c r="B21" s="6" t="s">
        <v>5</v>
      </c>
      <c r="C21" s="9">
        <v>0</v>
      </c>
      <c r="D21" s="9">
        <v>0</v>
      </c>
      <c r="E21" s="139">
        <v>0</v>
      </c>
      <c r="F21" s="20">
        <f>C21*E21</f>
        <v>0</v>
      </c>
      <c r="G21" s="20">
        <v>0</v>
      </c>
      <c r="H21" s="20">
        <v>0</v>
      </c>
      <c r="I21" s="32"/>
      <c r="J21" s="33"/>
      <c r="K21" s="25">
        <f>F44-H44-G44</f>
        <v>0</v>
      </c>
    </row>
    <row r="22" spans="1:12" ht="15">
      <c r="A22" s="45"/>
      <c r="B22" s="3"/>
      <c r="C22" s="9"/>
      <c r="D22" s="9"/>
      <c r="E22" s="124" t="s">
        <v>2</v>
      </c>
      <c r="F22" s="230">
        <f>SUM(F19:F21)</f>
        <v>0</v>
      </c>
      <c r="G22" s="231">
        <f>SUM(G19:G21)</f>
        <v>0</v>
      </c>
      <c r="H22" s="231">
        <f>SUM(H19:H21)</f>
        <v>0</v>
      </c>
      <c r="I22" s="32"/>
      <c r="J22" s="33"/>
      <c r="K22" s="25">
        <f>F45-H45-G45</f>
        <v>0</v>
      </c>
    </row>
    <row r="23" spans="1:12" ht="15">
      <c r="A23" s="45"/>
      <c r="B23" s="3"/>
      <c r="C23" s="9"/>
      <c r="D23" s="9"/>
      <c r="E23" s="40"/>
      <c r="F23" s="23"/>
      <c r="G23" s="21"/>
      <c r="H23" s="21"/>
      <c r="I23" s="32"/>
      <c r="J23" s="33"/>
      <c r="K23" s="25"/>
    </row>
    <row r="24" spans="1:12" ht="15">
      <c r="A24" s="43"/>
      <c r="B24" s="147"/>
      <c r="C24" s="136"/>
      <c r="D24" s="136"/>
      <c r="E24" s="44" t="s">
        <v>48</v>
      </c>
      <c r="F24" s="34">
        <f>SUM(F12+F17+F22)</f>
        <v>0</v>
      </c>
      <c r="G24" s="47">
        <f>SUM(G17,G22,G12)</f>
        <v>0</v>
      </c>
      <c r="H24" s="47">
        <f>SUM(H12+H17+H22)</f>
        <v>0</v>
      </c>
      <c r="I24" s="137"/>
      <c r="J24" s="138"/>
      <c r="K24" s="25">
        <f t="shared" ref="K24" si="2">F24-H24-G24</f>
        <v>0</v>
      </c>
    </row>
    <row r="25" spans="1:12" ht="15">
      <c r="A25" s="241" t="s">
        <v>47</v>
      </c>
      <c r="B25" s="242"/>
      <c r="C25" s="9"/>
      <c r="D25" s="9"/>
      <c r="E25" s="37"/>
      <c r="F25" s="22"/>
      <c r="G25" s="20"/>
      <c r="H25" s="20"/>
      <c r="I25" s="32"/>
      <c r="J25" s="33"/>
      <c r="K25" s="25"/>
    </row>
    <row r="26" spans="1:12" ht="15">
      <c r="A26" s="41" t="s">
        <v>37</v>
      </c>
      <c r="B26" s="5"/>
      <c r="C26" s="9"/>
      <c r="D26" s="9"/>
      <c r="E26" s="37"/>
      <c r="F26" s="22"/>
      <c r="G26" s="20"/>
      <c r="H26" s="20"/>
      <c r="I26" s="32"/>
      <c r="J26" s="33"/>
      <c r="K26" s="25"/>
    </row>
    <row r="27" spans="1:12" s="12" customFormat="1" ht="15">
      <c r="A27" s="38" t="s">
        <v>4</v>
      </c>
      <c r="B27" s="6" t="s">
        <v>5</v>
      </c>
      <c r="C27" s="9">
        <v>0</v>
      </c>
      <c r="D27" s="9">
        <v>0</v>
      </c>
      <c r="E27" s="37">
        <v>0</v>
      </c>
      <c r="F27" s="22">
        <f>C27*E27</f>
        <v>0</v>
      </c>
      <c r="G27" s="20">
        <v>0</v>
      </c>
      <c r="H27" s="20">
        <v>0</v>
      </c>
      <c r="I27" s="32"/>
      <c r="J27" s="33"/>
      <c r="K27" s="25">
        <f t="shared" ref="K27:K48" si="3">F27-H27-G27</f>
        <v>0</v>
      </c>
    </row>
    <row r="28" spans="1:12" s="122" customFormat="1">
      <c r="A28" s="38" t="s">
        <v>6</v>
      </c>
      <c r="B28" s="6" t="s">
        <v>5</v>
      </c>
      <c r="C28" s="9">
        <v>0</v>
      </c>
      <c r="D28" s="9">
        <v>0</v>
      </c>
      <c r="E28" s="37">
        <v>0</v>
      </c>
      <c r="F28" s="22">
        <f>C28*E28</f>
        <v>0</v>
      </c>
      <c r="G28" s="20">
        <v>0</v>
      </c>
      <c r="H28" s="20">
        <v>0</v>
      </c>
      <c r="I28" s="32"/>
      <c r="J28" s="33"/>
      <c r="K28" s="25">
        <f t="shared" si="3"/>
        <v>0</v>
      </c>
      <c r="L28" s="121"/>
    </row>
    <row r="29" spans="1:12" s="26" customFormat="1" ht="15">
      <c r="A29" s="38" t="s">
        <v>6</v>
      </c>
      <c r="B29" s="6" t="s">
        <v>5</v>
      </c>
      <c r="C29" s="9">
        <v>0</v>
      </c>
      <c r="D29" s="9">
        <v>0</v>
      </c>
      <c r="E29" s="37">
        <v>0</v>
      </c>
      <c r="F29" s="22">
        <f>D29*E29</f>
        <v>0</v>
      </c>
      <c r="G29" s="20">
        <v>0</v>
      </c>
      <c r="H29" s="20">
        <v>0</v>
      </c>
      <c r="I29" s="32"/>
      <c r="J29" s="33"/>
      <c r="K29" s="25">
        <f t="shared" si="3"/>
        <v>0</v>
      </c>
      <c r="L29" s="25"/>
    </row>
    <row r="30" spans="1:12" s="26" customFormat="1" ht="15">
      <c r="A30" s="45"/>
      <c r="B30" s="3"/>
      <c r="C30" s="9"/>
      <c r="D30" s="9"/>
      <c r="E30" s="124" t="s">
        <v>2</v>
      </c>
      <c r="F30" s="230">
        <f>SUM(F27:F29)</f>
        <v>0</v>
      </c>
      <c r="G30" s="231">
        <f>SUM(G27:G29)</f>
        <v>0</v>
      </c>
      <c r="H30" s="231">
        <f>SUM(H27:H29)</f>
        <v>0</v>
      </c>
      <c r="I30" s="32"/>
      <c r="J30" s="33"/>
      <c r="K30" s="25">
        <f t="shared" si="3"/>
        <v>0</v>
      </c>
    </row>
    <row r="31" spans="1:12" s="26" customFormat="1" ht="15">
      <c r="A31" s="46" t="s">
        <v>53</v>
      </c>
      <c r="B31" s="2"/>
      <c r="C31" s="9"/>
      <c r="D31" s="9"/>
      <c r="E31" s="37"/>
      <c r="F31" s="22"/>
      <c r="G31" s="20"/>
      <c r="H31" s="20"/>
      <c r="I31" s="32"/>
      <c r="J31" s="33"/>
      <c r="K31" s="25"/>
    </row>
    <row r="32" spans="1:12" s="26" customFormat="1" ht="15">
      <c r="A32" s="42" t="s">
        <v>7</v>
      </c>
      <c r="B32" s="6" t="s">
        <v>5</v>
      </c>
      <c r="C32" s="9">
        <v>0</v>
      </c>
      <c r="D32" s="9">
        <v>0</v>
      </c>
      <c r="E32" s="37">
        <v>0</v>
      </c>
      <c r="F32" s="22">
        <f>C32*E32</f>
        <v>0</v>
      </c>
      <c r="G32" s="20">
        <v>0</v>
      </c>
      <c r="H32" s="20">
        <v>0</v>
      </c>
      <c r="I32" s="32"/>
      <c r="J32" s="33"/>
      <c r="K32" s="25">
        <f t="shared" si="3"/>
        <v>0</v>
      </c>
    </row>
    <row r="33" spans="1:12" s="14" customFormat="1" ht="15">
      <c r="A33" s="42" t="s">
        <v>7</v>
      </c>
      <c r="B33" s="6" t="s">
        <v>5</v>
      </c>
      <c r="C33" s="9">
        <v>0</v>
      </c>
      <c r="D33" s="9">
        <v>0</v>
      </c>
      <c r="E33" s="37">
        <v>0</v>
      </c>
      <c r="F33" s="22">
        <f>C33*E33</f>
        <v>0</v>
      </c>
      <c r="G33" s="20">
        <v>0</v>
      </c>
      <c r="H33" s="20">
        <v>0</v>
      </c>
      <c r="I33" s="32"/>
      <c r="J33" s="33"/>
      <c r="K33" s="25">
        <f t="shared" si="3"/>
        <v>0</v>
      </c>
      <c r="L33" s="25"/>
    </row>
    <row r="34" spans="1:12" ht="15">
      <c r="A34" s="42" t="s">
        <v>7</v>
      </c>
      <c r="B34" s="6" t="s">
        <v>5</v>
      </c>
      <c r="C34" s="9">
        <v>0</v>
      </c>
      <c r="D34" s="9">
        <v>0</v>
      </c>
      <c r="E34" s="37">
        <v>0</v>
      </c>
      <c r="F34" s="22">
        <f>C34*E34</f>
        <v>0</v>
      </c>
      <c r="G34" s="20">
        <v>0</v>
      </c>
      <c r="H34" s="20">
        <v>0</v>
      </c>
      <c r="I34" s="32"/>
      <c r="J34" s="33"/>
      <c r="K34" s="25">
        <f t="shared" si="3"/>
        <v>0</v>
      </c>
    </row>
    <row r="35" spans="1:12" ht="15.75" customHeight="1">
      <c r="A35" s="45"/>
      <c r="B35" s="3"/>
      <c r="C35" s="9"/>
      <c r="D35" s="9"/>
      <c r="E35" s="124" t="s">
        <v>2</v>
      </c>
      <c r="F35" s="230">
        <f>SUM(F32:F34)</f>
        <v>0</v>
      </c>
      <c r="G35" s="231">
        <f>SUM(G32:G34)</f>
        <v>0</v>
      </c>
      <c r="H35" s="231">
        <f>SUM(H32:H34)</f>
        <v>0</v>
      </c>
      <c r="I35" s="32"/>
      <c r="J35" s="33"/>
      <c r="K35" s="25">
        <f t="shared" si="3"/>
        <v>0</v>
      </c>
    </row>
    <row r="36" spans="1:12" ht="15.75" customHeight="1">
      <c r="A36" s="46" t="s">
        <v>35</v>
      </c>
      <c r="B36" s="2"/>
      <c r="C36" s="9"/>
      <c r="D36" s="9"/>
      <c r="E36" s="37"/>
      <c r="F36" s="22"/>
      <c r="G36" s="20"/>
      <c r="H36" s="20"/>
      <c r="I36" s="32"/>
      <c r="J36" s="33"/>
      <c r="K36" s="25"/>
    </row>
    <row r="37" spans="1:12" ht="15.75" customHeight="1">
      <c r="A37" s="42" t="s">
        <v>7</v>
      </c>
      <c r="B37" s="6" t="s">
        <v>5</v>
      </c>
      <c r="C37" s="9">
        <v>0</v>
      </c>
      <c r="D37" s="9">
        <v>0</v>
      </c>
      <c r="E37" s="37">
        <v>0</v>
      </c>
      <c r="F37" s="22">
        <f>C37*E37</f>
        <v>0</v>
      </c>
      <c r="G37" s="20">
        <v>0</v>
      </c>
      <c r="H37" s="20">
        <v>0</v>
      </c>
      <c r="I37" s="32"/>
      <c r="J37" s="33"/>
      <c r="K37" s="25">
        <f t="shared" ref="K37:K40" si="4">F37-H37-G37</f>
        <v>0</v>
      </c>
    </row>
    <row r="38" spans="1:12" ht="15.75" customHeight="1">
      <c r="A38" s="42" t="s">
        <v>7</v>
      </c>
      <c r="B38" s="6" t="s">
        <v>5</v>
      </c>
      <c r="C38" s="9">
        <v>0</v>
      </c>
      <c r="D38" s="9">
        <v>0</v>
      </c>
      <c r="E38" s="37">
        <v>0</v>
      </c>
      <c r="F38" s="22">
        <f>C38*E38</f>
        <v>0</v>
      </c>
      <c r="G38" s="20">
        <v>0</v>
      </c>
      <c r="H38" s="20">
        <v>0</v>
      </c>
      <c r="I38" s="32"/>
      <c r="J38" s="33"/>
      <c r="K38" s="25">
        <f t="shared" si="4"/>
        <v>0</v>
      </c>
    </row>
    <row r="39" spans="1:12" ht="15.75" customHeight="1">
      <c r="A39" s="42" t="s">
        <v>7</v>
      </c>
      <c r="B39" s="6" t="s">
        <v>5</v>
      </c>
      <c r="C39" s="9">
        <v>0</v>
      </c>
      <c r="D39" s="9">
        <v>0</v>
      </c>
      <c r="E39" s="37">
        <v>0</v>
      </c>
      <c r="F39" s="22">
        <f>C39*E39</f>
        <v>0</v>
      </c>
      <c r="G39" s="20">
        <v>0</v>
      </c>
      <c r="H39" s="20">
        <v>0</v>
      </c>
      <c r="I39" s="32"/>
      <c r="J39" s="33"/>
      <c r="K39" s="25">
        <f t="shared" si="4"/>
        <v>0</v>
      </c>
    </row>
    <row r="40" spans="1:12" ht="15.75" customHeight="1">
      <c r="A40" s="45"/>
      <c r="B40" s="3"/>
      <c r="C40" s="9"/>
      <c r="D40" s="9"/>
      <c r="E40" s="124" t="s">
        <v>2</v>
      </c>
      <c r="F40" s="230">
        <f>SUM(F37:F39)</f>
        <v>0</v>
      </c>
      <c r="G40" s="231">
        <f>SUM(G37:G39)</f>
        <v>0</v>
      </c>
      <c r="H40" s="231">
        <f>SUM(H37:H39)</f>
        <v>0</v>
      </c>
      <c r="I40" s="32"/>
      <c r="J40" s="33"/>
      <c r="K40" s="25">
        <f t="shared" si="4"/>
        <v>0</v>
      </c>
    </row>
    <row r="41" spans="1:12" ht="15">
      <c r="A41" s="142"/>
      <c r="B41" s="143"/>
      <c r="C41" s="1"/>
      <c r="D41" s="1"/>
      <c r="E41" s="40"/>
      <c r="F41" s="23"/>
      <c r="G41" s="20"/>
      <c r="H41" s="20"/>
      <c r="I41" s="1"/>
      <c r="J41" s="48"/>
      <c r="K41" s="25"/>
    </row>
    <row r="42" spans="1:12" ht="15" customHeight="1">
      <c r="A42" s="43"/>
      <c r="B42" s="144"/>
      <c r="C42" s="136"/>
      <c r="D42" s="136"/>
      <c r="E42" s="44" t="s">
        <v>49</v>
      </c>
      <c r="F42" s="34">
        <f>SUM(F30,F35,F40)</f>
        <v>0</v>
      </c>
      <c r="G42" s="47">
        <f>SUM(G30,G35,G40)</f>
        <v>0</v>
      </c>
      <c r="H42" s="47">
        <f>SUM(H30,H35,H40)</f>
        <v>0</v>
      </c>
      <c r="I42" s="145"/>
      <c r="J42" s="146"/>
      <c r="K42" s="25">
        <f t="shared" si="3"/>
        <v>0</v>
      </c>
    </row>
    <row r="43" spans="1:12" ht="15">
      <c r="A43" s="41" t="s">
        <v>12</v>
      </c>
      <c r="B43" s="2"/>
      <c r="C43" s="9"/>
      <c r="D43" s="9"/>
      <c r="E43" s="37"/>
      <c r="F43" s="22"/>
      <c r="G43" s="22"/>
      <c r="H43" s="20"/>
      <c r="I43" s="32"/>
      <c r="J43" s="33"/>
      <c r="K43" s="25"/>
    </row>
    <row r="44" spans="1:12" ht="15">
      <c r="A44" s="42" t="s">
        <v>7</v>
      </c>
      <c r="B44" s="6" t="s">
        <v>5</v>
      </c>
      <c r="C44" s="9">
        <v>0</v>
      </c>
      <c r="D44" s="9">
        <v>0</v>
      </c>
      <c r="E44" s="37">
        <v>0</v>
      </c>
      <c r="F44" s="22">
        <f>C44*E44</f>
        <v>0</v>
      </c>
      <c r="G44" s="22">
        <v>0</v>
      </c>
      <c r="H44" s="20">
        <v>0</v>
      </c>
      <c r="I44" s="32"/>
      <c r="J44" s="33"/>
      <c r="K44" s="25">
        <f t="shared" si="3"/>
        <v>0</v>
      </c>
    </row>
    <row r="45" spans="1:12" ht="15">
      <c r="A45" s="42" t="s">
        <v>7</v>
      </c>
      <c r="B45" s="6" t="s">
        <v>5</v>
      </c>
      <c r="C45" s="9">
        <v>0</v>
      </c>
      <c r="D45" s="9">
        <v>0</v>
      </c>
      <c r="E45" s="37">
        <v>0</v>
      </c>
      <c r="F45" s="22">
        <f>C45*E45</f>
        <v>0</v>
      </c>
      <c r="G45" s="22">
        <v>0</v>
      </c>
      <c r="H45" s="20">
        <v>0</v>
      </c>
      <c r="I45" s="32"/>
      <c r="J45" s="33"/>
      <c r="K45" s="25">
        <f t="shared" si="3"/>
        <v>0</v>
      </c>
    </row>
    <row r="46" spans="1:12" ht="15">
      <c r="A46" s="42" t="s">
        <v>7</v>
      </c>
      <c r="B46" s="6" t="s">
        <v>5</v>
      </c>
      <c r="C46" s="9">
        <v>0</v>
      </c>
      <c r="D46" s="9">
        <v>0</v>
      </c>
      <c r="E46" s="37">
        <v>0</v>
      </c>
      <c r="F46" s="22">
        <f>C46*E46</f>
        <v>0</v>
      </c>
      <c r="G46" s="22">
        <v>0</v>
      </c>
      <c r="H46" s="20">
        <v>0</v>
      </c>
      <c r="I46" s="32"/>
      <c r="J46" s="33"/>
      <c r="K46" s="25">
        <f t="shared" si="3"/>
        <v>0</v>
      </c>
    </row>
    <row r="47" spans="1:12">
      <c r="A47" s="148"/>
      <c r="B47" s="149"/>
      <c r="C47" s="136"/>
      <c r="D47" s="136"/>
      <c r="E47" s="44" t="s">
        <v>2</v>
      </c>
      <c r="F47" s="232">
        <f>SUM(F44:F46)</f>
        <v>0</v>
      </c>
      <c r="G47" s="232">
        <f>SUM(G44:G46)</f>
        <v>0</v>
      </c>
      <c r="H47" s="233">
        <f>SUM(H44:H46)</f>
        <v>0</v>
      </c>
      <c r="I47" s="137"/>
      <c r="J47" s="138"/>
      <c r="K47" s="25">
        <f t="shared" si="3"/>
        <v>0</v>
      </c>
    </row>
    <row r="48" spans="1:12" ht="26.25" customHeight="1">
      <c r="A48" s="150"/>
      <c r="B48" s="151"/>
      <c r="C48" s="152"/>
      <c r="D48" s="152"/>
      <c r="E48" s="153" t="s">
        <v>13</v>
      </c>
      <c r="F48" s="154">
        <f>SUM(F42,F47,F24)</f>
        <v>0</v>
      </c>
      <c r="G48" s="154">
        <f>SUM(G47,G42,G24)</f>
        <v>0</v>
      </c>
      <c r="H48" s="155">
        <f>SUM(H47,H42,H24)</f>
        <v>0</v>
      </c>
      <c r="I48" s="156"/>
      <c r="J48" s="157"/>
      <c r="K48" s="158">
        <f t="shared" si="3"/>
        <v>0</v>
      </c>
    </row>
    <row r="49" spans="1:11">
      <c r="A49" s="236" t="s">
        <v>39</v>
      </c>
      <c r="B49" s="237"/>
      <c r="C49" s="237"/>
      <c r="D49" s="237"/>
      <c r="E49" s="119"/>
      <c r="F49" s="119"/>
      <c r="G49" s="119"/>
      <c r="H49" s="119"/>
      <c r="I49" s="126"/>
      <c r="J49" s="120"/>
      <c r="K49" s="1"/>
    </row>
    <row r="50" spans="1:11" ht="45">
      <c r="A50" s="87"/>
      <c r="B50" s="88" t="s">
        <v>40</v>
      </c>
      <c r="C50" s="88"/>
      <c r="D50" s="89" t="s">
        <v>41</v>
      </c>
      <c r="E50" s="90" t="s">
        <v>42</v>
      </c>
      <c r="F50" s="91"/>
      <c r="G50" s="92"/>
      <c r="H50" s="116"/>
      <c r="I50" s="117"/>
      <c r="J50" s="118"/>
      <c r="K50" s="1"/>
    </row>
    <row r="51" spans="1:11" ht="15">
      <c r="A51" s="87"/>
      <c r="B51" s="93" t="s">
        <v>43</v>
      </c>
      <c r="C51" s="93"/>
      <c r="D51" s="94">
        <v>0</v>
      </c>
      <c r="E51" s="95">
        <v>0</v>
      </c>
      <c r="F51" s="96">
        <f>D51*E51</f>
        <v>0</v>
      </c>
      <c r="G51" s="97">
        <v>0</v>
      </c>
      <c r="H51" s="98">
        <v>0</v>
      </c>
      <c r="I51" s="99"/>
      <c r="J51" s="99"/>
      <c r="K51" s="1"/>
    </row>
    <row r="52" spans="1:11">
      <c r="A52" s="100"/>
      <c r="B52" s="101"/>
      <c r="C52" s="106"/>
      <c r="E52" s="102" t="s">
        <v>2</v>
      </c>
      <c r="F52" s="103">
        <f>SUM(F51:F51)</f>
        <v>0</v>
      </c>
      <c r="G52" s="104">
        <f>SUM(G51:G51)</f>
        <v>0</v>
      </c>
      <c r="H52" s="105">
        <f>SUM(H51:H51)</f>
        <v>0</v>
      </c>
      <c r="I52" s="99"/>
      <c r="J52" s="99"/>
      <c r="K52" s="1"/>
    </row>
    <row r="53" spans="1:11" ht="16.5" thickBot="1">
      <c r="A53" s="39"/>
      <c r="B53" s="106"/>
      <c r="C53" s="106"/>
      <c r="D53" s="3"/>
      <c r="E53" s="107"/>
      <c r="F53" s="108"/>
      <c r="G53" s="108"/>
      <c r="H53" s="109"/>
      <c r="I53" s="110"/>
      <c r="J53" s="110"/>
      <c r="K53" s="1"/>
    </row>
    <row r="54" spans="1:11" thickBot="1">
      <c r="A54" s="14"/>
      <c r="B54" s="1"/>
      <c r="C54" s="1"/>
      <c r="D54" s="111"/>
      <c r="E54" s="112" t="s">
        <v>3</v>
      </c>
      <c r="F54" s="113">
        <f>F48+F52</f>
        <v>0</v>
      </c>
      <c r="G54" s="114">
        <f>G48+G52</f>
        <v>0</v>
      </c>
      <c r="H54" s="123">
        <f>H48+H52</f>
        <v>0</v>
      </c>
      <c r="I54" s="110"/>
      <c r="J54" s="115"/>
      <c r="K54" s="1"/>
    </row>
    <row r="55" spans="1:11" ht="15">
      <c r="A55" s="125"/>
      <c r="B55" s="125"/>
      <c r="C55" s="125"/>
      <c r="D55" s="10"/>
      <c r="E55" s="8"/>
      <c r="F55" s="7"/>
      <c r="G55" s="7"/>
      <c r="H55" s="7"/>
      <c r="I55" s="7"/>
      <c r="J55" s="7"/>
      <c r="K55" s="1"/>
    </row>
    <row r="56" spans="1:11" ht="15">
      <c r="A56" s="14" t="s">
        <v>0</v>
      </c>
      <c r="B56" s="1"/>
      <c r="C56" s="1"/>
      <c r="D56" s="1"/>
      <c r="E56" s="1"/>
      <c r="F56" s="1"/>
      <c r="G56" s="1"/>
      <c r="H56" s="1"/>
      <c r="I56" s="15"/>
      <c r="J56" s="15"/>
      <c r="K56" s="1"/>
    </row>
    <row r="57" spans="1:11" ht="15">
      <c r="A57" s="238" t="s">
        <v>0</v>
      </c>
      <c r="B57" s="238"/>
      <c r="C57" s="238"/>
      <c r="D57" s="238"/>
      <c r="E57" s="238"/>
      <c r="F57" s="238"/>
      <c r="G57" s="238"/>
      <c r="H57" s="238"/>
      <c r="I57" s="238"/>
      <c r="J57" s="15"/>
      <c r="K57" s="1"/>
    </row>
    <row r="58" spans="1:11" ht="15">
      <c r="A58" s="14" t="s">
        <v>0</v>
      </c>
      <c r="B58" s="1"/>
      <c r="C58" s="1"/>
      <c r="D58" s="1"/>
      <c r="E58" s="1"/>
      <c r="F58" s="1"/>
      <c r="G58" s="1"/>
      <c r="H58" s="1"/>
      <c r="I58" s="15"/>
      <c r="J58" s="15"/>
      <c r="K58" s="1"/>
    </row>
    <row r="59" spans="1:11" ht="15">
      <c r="A59" s="1"/>
      <c r="B59" s="1"/>
      <c r="C59" s="1"/>
      <c r="D59" s="1"/>
      <c r="E59" s="1"/>
      <c r="F59" s="1"/>
      <c r="G59" s="1"/>
      <c r="H59" s="1"/>
      <c r="I59" s="15"/>
      <c r="J59" s="15"/>
      <c r="K59" s="1"/>
    </row>
    <row r="60" spans="1:11" ht="15">
      <c r="A60" s="1"/>
      <c r="B60" s="1"/>
      <c r="C60" s="1"/>
      <c r="D60" s="1"/>
      <c r="E60" s="1"/>
      <c r="F60" s="1"/>
      <c r="G60" s="1"/>
      <c r="H60" s="1"/>
      <c r="I60" s="15"/>
      <c r="J60" s="15"/>
      <c r="K60" s="1"/>
    </row>
    <row r="61" spans="1:11" ht="15">
      <c r="A61" s="1"/>
      <c r="B61" s="1"/>
      <c r="C61" s="1"/>
      <c r="D61" s="1"/>
      <c r="E61" s="1"/>
      <c r="F61" s="1"/>
      <c r="G61" s="1"/>
      <c r="H61" s="1"/>
      <c r="I61" s="15"/>
      <c r="J61" s="15"/>
      <c r="K61" s="1"/>
    </row>
    <row r="62" spans="1:11" ht="15">
      <c r="A62" s="1"/>
      <c r="B62" s="1"/>
      <c r="C62" s="1"/>
      <c r="D62" s="1"/>
      <c r="E62" s="1"/>
      <c r="F62" s="1"/>
      <c r="G62" s="1"/>
      <c r="H62" s="1"/>
      <c r="I62" s="15"/>
      <c r="J62" s="15"/>
      <c r="K62" s="1"/>
    </row>
    <row r="63" spans="1:11" ht="15">
      <c r="A63" s="1"/>
      <c r="B63" s="1"/>
      <c r="C63" s="1"/>
      <c r="D63" s="1"/>
      <c r="E63" s="1"/>
      <c r="F63" s="1"/>
      <c r="G63" s="1"/>
      <c r="H63" s="1"/>
      <c r="I63" s="15"/>
      <c r="J63" s="15"/>
      <c r="K63" s="1"/>
    </row>
    <row r="64" spans="1:11" ht="15">
      <c r="A64" s="1"/>
      <c r="B64" s="1"/>
      <c r="C64" s="1"/>
      <c r="D64" s="1"/>
      <c r="E64" s="1"/>
      <c r="F64" s="1"/>
      <c r="G64" s="1"/>
      <c r="H64" s="1"/>
      <c r="I64" s="15"/>
      <c r="J64" s="15"/>
      <c r="K64" s="1"/>
    </row>
    <row r="65" spans="1:11" ht="15">
      <c r="A65" s="1"/>
      <c r="B65" s="1"/>
      <c r="C65" s="1"/>
      <c r="D65" s="1"/>
      <c r="E65" s="1"/>
      <c r="F65" s="1"/>
      <c r="G65" s="1"/>
      <c r="H65" s="1"/>
      <c r="I65" s="15"/>
      <c r="J65" s="15"/>
      <c r="K65" s="1"/>
    </row>
    <row r="66" spans="1:11" ht="15">
      <c r="A66" s="1"/>
      <c r="B66" s="1"/>
      <c r="C66" s="1"/>
      <c r="D66" s="1"/>
      <c r="E66" s="1"/>
      <c r="F66" s="1"/>
      <c r="G66" s="1"/>
      <c r="H66" s="1"/>
      <c r="I66" s="15"/>
      <c r="J66" s="15"/>
      <c r="K66" s="1"/>
    </row>
    <row r="67" spans="1:11" ht="15">
      <c r="A67" s="1"/>
      <c r="B67" s="1"/>
      <c r="C67" s="1"/>
      <c r="D67" s="1"/>
      <c r="E67" s="1"/>
      <c r="F67" s="1"/>
      <c r="G67" s="1"/>
      <c r="H67" s="1"/>
      <c r="I67" s="15"/>
      <c r="J67" s="15"/>
      <c r="K67" s="1"/>
    </row>
    <row r="68" spans="1:11" ht="15">
      <c r="A68" s="1"/>
      <c r="B68" s="1"/>
      <c r="C68" s="1"/>
      <c r="D68" s="1"/>
      <c r="E68" s="1"/>
      <c r="F68" s="1"/>
      <c r="G68" s="1"/>
      <c r="H68" s="1"/>
      <c r="I68" s="15"/>
      <c r="J68" s="15"/>
      <c r="K68" s="1"/>
    </row>
    <row r="69" spans="1:11" ht="15">
      <c r="A69" s="1"/>
      <c r="B69" s="1"/>
      <c r="C69" s="1"/>
      <c r="D69" s="1"/>
      <c r="E69" s="1"/>
      <c r="F69" s="1"/>
      <c r="G69" s="1"/>
      <c r="H69" s="1"/>
      <c r="I69" s="15"/>
      <c r="J69" s="15"/>
      <c r="K69" s="1"/>
    </row>
    <row r="70" spans="1:11" ht="15">
      <c r="A70" s="1"/>
      <c r="B70" s="1"/>
      <c r="C70" s="1"/>
      <c r="D70" s="1"/>
      <c r="E70" s="1"/>
      <c r="F70" s="1"/>
      <c r="G70" s="1"/>
      <c r="H70" s="1"/>
      <c r="I70" s="15"/>
      <c r="J70" s="15"/>
      <c r="K70" s="1"/>
    </row>
    <row r="71" spans="1:11" ht="15">
      <c r="A71" s="1"/>
      <c r="B71" s="1"/>
      <c r="C71" s="1"/>
      <c r="D71" s="1"/>
      <c r="E71" s="1"/>
      <c r="F71" s="1"/>
      <c r="G71" s="1"/>
      <c r="H71" s="1"/>
      <c r="I71" s="15"/>
      <c r="J71" s="15"/>
      <c r="K71" s="1"/>
    </row>
    <row r="72" spans="1:11" ht="15">
      <c r="A72" s="1"/>
      <c r="B72" s="1"/>
      <c r="C72" s="1"/>
      <c r="D72" s="1"/>
      <c r="E72" s="1"/>
      <c r="F72" s="1"/>
      <c r="G72" s="1"/>
      <c r="H72" s="1"/>
      <c r="I72" s="15"/>
      <c r="J72" s="15"/>
      <c r="K72" s="1"/>
    </row>
    <row r="73" spans="1:11" ht="15">
      <c r="A73" s="1"/>
      <c r="B73" s="1"/>
      <c r="C73" s="1"/>
      <c r="D73" s="1"/>
      <c r="E73" s="1"/>
      <c r="F73" s="1"/>
      <c r="G73" s="1"/>
      <c r="H73" s="1"/>
      <c r="I73" s="15"/>
      <c r="J73" s="15"/>
      <c r="K73" s="1"/>
    </row>
    <row r="74" spans="1:11" ht="15">
      <c r="A74" s="1"/>
      <c r="B74" s="1"/>
      <c r="C74" s="1"/>
      <c r="D74" s="1"/>
      <c r="E74" s="1"/>
      <c r="F74" s="1"/>
      <c r="G74" s="1"/>
      <c r="H74" s="1"/>
      <c r="I74" s="15"/>
      <c r="J74" s="15"/>
      <c r="K74" s="1"/>
    </row>
    <row r="75" spans="1:11" ht="15">
      <c r="A75" s="1"/>
      <c r="B75" s="1"/>
      <c r="C75" s="1"/>
      <c r="D75" s="1"/>
      <c r="E75" s="1"/>
      <c r="F75" s="1"/>
      <c r="G75" s="1"/>
      <c r="H75" s="1"/>
      <c r="I75" s="15"/>
      <c r="J75" s="15"/>
      <c r="K75" s="1"/>
    </row>
    <row r="76" spans="1:11" ht="15">
      <c r="A76" s="1"/>
      <c r="B76" s="1"/>
      <c r="C76" s="1"/>
      <c r="D76" s="1"/>
      <c r="E76" s="1"/>
      <c r="F76" s="1"/>
      <c r="G76" s="1"/>
      <c r="H76" s="1"/>
      <c r="I76" s="15"/>
      <c r="J76" s="15"/>
      <c r="K76" s="1"/>
    </row>
    <row r="77" spans="1:11" ht="15">
      <c r="A77" s="1"/>
      <c r="B77" s="1"/>
      <c r="C77" s="1"/>
      <c r="D77" s="1"/>
      <c r="E77" s="1"/>
      <c r="F77" s="1"/>
      <c r="G77" s="1"/>
      <c r="H77" s="1"/>
      <c r="I77" s="15"/>
      <c r="J77" s="15"/>
      <c r="K77" s="1"/>
    </row>
    <row r="78" spans="1:11" ht="15">
      <c r="A78" s="1"/>
      <c r="B78" s="1"/>
      <c r="C78" s="1"/>
      <c r="D78" s="1"/>
      <c r="E78" s="1"/>
      <c r="F78" s="1"/>
      <c r="G78" s="1"/>
      <c r="H78" s="1"/>
      <c r="I78" s="15"/>
      <c r="J78" s="15"/>
      <c r="K78" s="1"/>
    </row>
    <row r="79" spans="1:11" ht="15">
      <c r="A79" s="1"/>
      <c r="B79" s="1"/>
      <c r="C79" s="1"/>
      <c r="D79" s="1"/>
      <c r="E79" s="1"/>
      <c r="F79" s="1"/>
      <c r="G79" s="1"/>
      <c r="H79" s="1"/>
      <c r="I79" s="15"/>
      <c r="J79" s="15"/>
      <c r="K79" s="1"/>
    </row>
    <row r="80" spans="1:11" ht="15">
      <c r="A80" s="1"/>
      <c r="B80" s="1"/>
      <c r="C80" s="1"/>
      <c r="D80" s="1"/>
      <c r="E80" s="1"/>
      <c r="F80" s="1"/>
      <c r="G80" s="1"/>
      <c r="H80" s="1"/>
      <c r="I80" s="15"/>
      <c r="J80" s="15"/>
      <c r="K80" s="1"/>
    </row>
    <row r="81" spans="1:11" ht="15">
      <c r="A81" s="1"/>
      <c r="B81" s="1"/>
      <c r="C81" s="1"/>
      <c r="D81" s="1"/>
      <c r="E81" s="1"/>
      <c r="F81" s="1"/>
      <c r="G81" s="1"/>
      <c r="H81" s="1"/>
      <c r="I81" s="15"/>
      <c r="J81" s="15"/>
      <c r="K81" s="1"/>
    </row>
    <row r="82" spans="1:11" ht="15">
      <c r="A82" s="1"/>
      <c r="B82" s="1"/>
      <c r="C82" s="1"/>
      <c r="D82" s="1"/>
      <c r="E82" s="1"/>
      <c r="F82" s="1"/>
      <c r="G82" s="1"/>
      <c r="H82" s="1"/>
      <c r="I82" s="15"/>
      <c r="J82" s="15"/>
      <c r="K82" s="1"/>
    </row>
    <row r="83" spans="1:11" ht="15">
      <c r="A83" s="1"/>
      <c r="B83" s="1"/>
      <c r="C83" s="1"/>
      <c r="D83" s="1"/>
      <c r="E83" s="1"/>
      <c r="F83" s="1"/>
      <c r="G83" s="1"/>
      <c r="H83" s="1"/>
      <c r="I83" s="15"/>
      <c r="J83" s="15"/>
      <c r="K83" s="1"/>
    </row>
    <row r="84" spans="1:11" ht="15">
      <c r="A84" s="1"/>
      <c r="B84" s="1"/>
      <c r="C84" s="1"/>
      <c r="D84" s="1"/>
      <c r="E84" s="1"/>
      <c r="F84" s="1"/>
      <c r="G84" s="1"/>
      <c r="H84" s="1"/>
      <c r="I84" s="15"/>
      <c r="J84" s="15"/>
      <c r="K84" s="1"/>
    </row>
    <row r="85" spans="1:11" ht="15">
      <c r="A85" s="1"/>
      <c r="B85" s="1"/>
      <c r="C85" s="1"/>
      <c r="D85" s="1"/>
      <c r="E85" s="1"/>
      <c r="F85" s="1"/>
      <c r="G85" s="1"/>
      <c r="H85" s="1"/>
      <c r="I85" s="15"/>
      <c r="J85" s="15"/>
      <c r="K85" s="1"/>
    </row>
    <row r="86" spans="1:11" ht="15">
      <c r="A86" s="1"/>
      <c r="B86" s="1"/>
      <c r="C86" s="1"/>
      <c r="D86" s="1"/>
      <c r="E86" s="1"/>
      <c r="F86" s="1"/>
      <c r="G86" s="1"/>
      <c r="H86" s="1"/>
      <c r="I86" s="15"/>
      <c r="J86" s="15"/>
      <c r="K86" s="1"/>
    </row>
    <row r="87" spans="1:11" ht="15">
      <c r="A87" s="1"/>
      <c r="B87" s="1"/>
      <c r="C87" s="1"/>
      <c r="D87" s="1"/>
      <c r="E87" s="1"/>
      <c r="F87" s="1"/>
      <c r="G87" s="1"/>
      <c r="H87" s="1"/>
      <c r="I87" s="15"/>
      <c r="J87" s="15"/>
      <c r="K87" s="1"/>
    </row>
    <row r="88" spans="1:11" ht="15">
      <c r="A88" s="1"/>
      <c r="B88" s="1"/>
      <c r="C88" s="1"/>
      <c r="D88" s="1"/>
      <c r="E88" s="1"/>
      <c r="F88" s="1"/>
      <c r="G88" s="1"/>
      <c r="H88" s="1"/>
      <c r="I88" s="15"/>
      <c r="J88" s="15"/>
      <c r="K88" s="1"/>
    </row>
    <row r="89" spans="1:11" ht="15">
      <c r="A89" s="1"/>
      <c r="B89" s="1"/>
      <c r="C89" s="1"/>
      <c r="D89" s="1"/>
      <c r="E89" s="1"/>
      <c r="F89" s="1"/>
      <c r="G89" s="1"/>
      <c r="H89" s="1"/>
      <c r="I89" s="15"/>
      <c r="J89" s="15"/>
      <c r="K89" s="1"/>
    </row>
    <row r="90" spans="1:11" ht="15">
      <c r="A90" s="1"/>
      <c r="B90" s="1"/>
      <c r="C90" s="1"/>
      <c r="D90" s="1"/>
      <c r="E90" s="1"/>
      <c r="F90" s="1"/>
      <c r="G90" s="1"/>
      <c r="H90" s="1"/>
      <c r="I90" s="15"/>
      <c r="J90" s="15"/>
      <c r="K90" s="1"/>
    </row>
    <row r="91" spans="1:11" ht="15">
      <c r="A91" s="1"/>
      <c r="B91" s="1"/>
      <c r="C91" s="1"/>
      <c r="D91" s="1"/>
      <c r="E91" s="1"/>
      <c r="F91" s="1"/>
      <c r="G91" s="1"/>
      <c r="H91" s="1"/>
      <c r="I91" s="15"/>
      <c r="J91" s="15"/>
      <c r="K91" s="1"/>
    </row>
    <row r="92" spans="1:11" ht="15">
      <c r="A92" s="1"/>
      <c r="B92" s="1"/>
      <c r="C92" s="1"/>
      <c r="D92" s="1"/>
      <c r="E92" s="1"/>
      <c r="F92" s="1"/>
      <c r="G92" s="1"/>
      <c r="H92" s="1"/>
      <c r="I92" s="15"/>
      <c r="J92" s="15"/>
      <c r="K92" s="1"/>
    </row>
    <row r="93" spans="1:11" ht="15">
      <c r="A93" s="1"/>
      <c r="B93" s="1"/>
      <c r="C93" s="1"/>
      <c r="D93" s="1"/>
      <c r="E93" s="1"/>
      <c r="F93" s="1"/>
      <c r="G93" s="1"/>
      <c r="H93" s="1"/>
      <c r="I93" s="15"/>
      <c r="J93" s="15"/>
      <c r="K93" s="1"/>
    </row>
    <row r="94" spans="1:11" ht="15">
      <c r="A94" s="1"/>
      <c r="B94" s="1"/>
      <c r="C94" s="1"/>
      <c r="D94" s="1"/>
      <c r="E94" s="1"/>
      <c r="F94" s="1"/>
      <c r="G94" s="1"/>
      <c r="H94" s="1"/>
      <c r="I94" s="15"/>
      <c r="J94" s="15"/>
      <c r="K94" s="1"/>
    </row>
    <row r="95" spans="1:11" ht="15">
      <c r="A95" s="1"/>
      <c r="B95" s="1"/>
      <c r="C95" s="1"/>
      <c r="D95" s="1"/>
      <c r="E95" s="1"/>
      <c r="F95" s="1"/>
      <c r="G95" s="1"/>
      <c r="H95" s="1"/>
      <c r="I95" s="15"/>
      <c r="J95" s="15"/>
      <c r="K95" s="1"/>
    </row>
    <row r="96" spans="1:11" ht="15">
      <c r="A96" s="1"/>
      <c r="B96" s="1"/>
      <c r="C96" s="1"/>
      <c r="D96" s="1"/>
      <c r="E96" s="1"/>
      <c r="F96" s="1"/>
      <c r="G96" s="1"/>
      <c r="H96" s="1"/>
      <c r="I96" s="15"/>
      <c r="J96" s="15"/>
      <c r="K96" s="1"/>
    </row>
    <row r="97" spans="1:11" ht="15">
      <c r="A97" s="1"/>
      <c r="B97" s="1"/>
      <c r="C97" s="1"/>
      <c r="D97" s="1"/>
      <c r="E97" s="1"/>
      <c r="F97" s="1"/>
      <c r="G97" s="1"/>
      <c r="H97" s="1"/>
      <c r="I97" s="15"/>
      <c r="J97" s="15"/>
      <c r="K97" s="1"/>
    </row>
    <row r="98" spans="1:11" ht="15">
      <c r="A98" s="1"/>
      <c r="B98" s="1"/>
      <c r="C98" s="1"/>
      <c r="D98" s="1"/>
      <c r="E98" s="1"/>
      <c r="F98" s="1"/>
      <c r="G98" s="1"/>
      <c r="H98" s="1"/>
      <c r="I98" s="15"/>
      <c r="J98" s="15"/>
      <c r="K98" s="1"/>
    </row>
    <row r="99" spans="1:11" ht="15">
      <c r="A99" s="1"/>
      <c r="B99" s="1"/>
      <c r="C99" s="1"/>
      <c r="D99" s="1"/>
      <c r="E99" s="1"/>
      <c r="F99" s="1"/>
      <c r="G99" s="1"/>
      <c r="H99" s="1"/>
      <c r="I99" s="15"/>
      <c r="J99" s="15"/>
      <c r="K99" s="1"/>
    </row>
    <row r="100" spans="1:11" ht="15">
      <c r="A100" s="1"/>
      <c r="B100" s="1"/>
      <c r="C100" s="1"/>
      <c r="D100" s="1"/>
      <c r="E100" s="1"/>
      <c r="F100" s="1"/>
      <c r="G100" s="1"/>
      <c r="H100" s="1"/>
      <c r="I100" s="15"/>
      <c r="J100" s="15"/>
      <c r="K100" s="1"/>
    </row>
    <row r="101" spans="1:11" ht="15">
      <c r="A101" s="1"/>
      <c r="B101" s="1"/>
      <c r="C101" s="1"/>
      <c r="D101" s="1"/>
      <c r="E101" s="1"/>
      <c r="F101" s="1"/>
      <c r="G101" s="1"/>
      <c r="H101" s="1"/>
      <c r="I101" s="15"/>
      <c r="J101" s="15"/>
      <c r="K101" s="1"/>
    </row>
    <row r="102" spans="1:11" ht="15">
      <c r="A102" s="1"/>
      <c r="B102" s="1"/>
      <c r="C102" s="1"/>
      <c r="D102" s="1"/>
      <c r="E102" s="1"/>
      <c r="F102" s="1"/>
      <c r="G102" s="1"/>
      <c r="H102" s="1"/>
      <c r="I102" s="15"/>
      <c r="J102" s="15"/>
      <c r="K102" s="1"/>
    </row>
    <row r="103" spans="1:11" ht="15">
      <c r="A103" s="1"/>
      <c r="B103" s="1"/>
      <c r="C103" s="1"/>
      <c r="D103" s="1"/>
      <c r="E103" s="1"/>
      <c r="F103" s="1"/>
      <c r="G103" s="1"/>
      <c r="H103" s="1"/>
      <c r="I103" s="15"/>
      <c r="J103" s="15"/>
      <c r="K103" s="1"/>
    </row>
    <row r="104" spans="1:11" ht="15">
      <c r="A104" s="1"/>
      <c r="B104" s="1"/>
      <c r="C104" s="1"/>
      <c r="D104" s="1"/>
      <c r="E104" s="1"/>
      <c r="F104" s="1"/>
      <c r="G104" s="1"/>
      <c r="H104" s="1"/>
      <c r="I104" s="15"/>
      <c r="J104" s="15"/>
      <c r="K104" s="1"/>
    </row>
    <row r="105" spans="1:11" ht="15">
      <c r="A105" s="1"/>
      <c r="B105" s="1"/>
      <c r="C105" s="1"/>
      <c r="D105" s="1"/>
      <c r="E105" s="1"/>
      <c r="F105" s="1"/>
      <c r="G105" s="1"/>
      <c r="H105" s="1"/>
      <c r="I105" s="15"/>
      <c r="J105" s="15"/>
      <c r="K105" s="1"/>
    </row>
    <row r="106" spans="1:11" ht="15">
      <c r="A106" s="1"/>
      <c r="B106" s="1"/>
      <c r="C106" s="1"/>
      <c r="D106" s="1"/>
      <c r="E106" s="1"/>
      <c r="F106" s="1"/>
      <c r="G106" s="1"/>
      <c r="H106" s="1"/>
      <c r="I106" s="15"/>
      <c r="J106" s="15"/>
      <c r="K106" s="1"/>
    </row>
    <row r="107" spans="1:11" ht="15">
      <c r="A107" s="1"/>
      <c r="B107" s="1"/>
      <c r="C107" s="1"/>
      <c r="D107" s="1"/>
      <c r="E107" s="1"/>
      <c r="F107" s="1"/>
      <c r="G107" s="1"/>
      <c r="H107" s="1"/>
      <c r="I107" s="15"/>
      <c r="J107" s="15"/>
      <c r="K107" s="1"/>
    </row>
    <row r="108" spans="1:11" ht="15">
      <c r="A108" s="1"/>
      <c r="B108" s="1"/>
      <c r="C108" s="1"/>
      <c r="D108" s="1"/>
      <c r="E108" s="1"/>
      <c r="F108" s="1"/>
      <c r="G108" s="1"/>
      <c r="H108" s="1"/>
      <c r="I108" s="15"/>
      <c r="J108" s="15"/>
      <c r="K108" s="1"/>
    </row>
    <row r="109" spans="1:11" ht="15">
      <c r="A109" s="1"/>
      <c r="B109" s="1"/>
      <c r="C109" s="1"/>
      <c r="D109" s="1"/>
      <c r="E109" s="1"/>
      <c r="F109" s="1"/>
      <c r="G109" s="1"/>
      <c r="H109" s="1"/>
      <c r="I109" s="15"/>
      <c r="J109" s="15"/>
      <c r="K109" s="1"/>
    </row>
    <row r="110" spans="1:11">
      <c r="A110" s="1"/>
      <c r="B110" s="1"/>
      <c r="C110" s="1"/>
      <c r="D110" s="1"/>
      <c r="E110" s="1"/>
      <c r="F110" s="1"/>
      <c r="G110" s="1"/>
      <c r="H110" s="1"/>
      <c r="I110" s="15"/>
      <c r="J110" s="15"/>
    </row>
    <row r="111" spans="1:11">
      <c r="A111" s="1"/>
      <c r="B111" s="1"/>
      <c r="C111" s="1"/>
      <c r="D111" s="1"/>
      <c r="E111" s="1"/>
      <c r="F111" s="1"/>
      <c r="G111" s="1"/>
      <c r="H111" s="1"/>
      <c r="I111" s="15"/>
      <c r="J111" s="15"/>
    </row>
    <row r="112" spans="1:11">
      <c r="A112" s="1"/>
      <c r="B112" s="1"/>
      <c r="C112" s="1"/>
      <c r="D112" s="1"/>
      <c r="E112" s="1"/>
      <c r="F112" s="1"/>
      <c r="G112" s="1"/>
      <c r="H112" s="1"/>
      <c r="I112" s="15"/>
      <c r="J112" s="15"/>
    </row>
    <row r="113" spans="1:10">
      <c r="A113" s="1"/>
      <c r="B113" s="1"/>
      <c r="C113" s="1"/>
      <c r="D113" s="1"/>
      <c r="E113" s="1"/>
      <c r="F113" s="1"/>
      <c r="G113" s="1"/>
      <c r="H113" s="1"/>
      <c r="I113" s="15"/>
      <c r="J113" s="15"/>
    </row>
    <row r="114" spans="1:10">
      <c r="A114" s="1"/>
      <c r="B114" s="1"/>
      <c r="C114" s="1"/>
      <c r="D114" s="1"/>
      <c r="E114" s="1"/>
      <c r="F114" s="1"/>
      <c r="G114" s="1"/>
      <c r="H114" s="1"/>
      <c r="I114" s="15"/>
      <c r="J114" s="15"/>
    </row>
    <row r="115" spans="1:10">
      <c r="A115" s="1"/>
      <c r="B115" s="1"/>
      <c r="C115" s="1"/>
      <c r="D115" s="1"/>
      <c r="E115" s="1"/>
      <c r="F115" s="1"/>
      <c r="G115" s="1"/>
      <c r="H115" s="1"/>
      <c r="I115" s="15"/>
      <c r="J115" s="15"/>
    </row>
    <row r="116" spans="1:10">
      <c r="A116" s="1"/>
      <c r="B116" s="1"/>
      <c r="C116" s="1"/>
      <c r="D116" s="1"/>
      <c r="E116" s="1"/>
      <c r="F116" s="1"/>
      <c r="G116" s="1"/>
      <c r="H116" s="1"/>
      <c r="I116" s="15"/>
      <c r="J116" s="15"/>
    </row>
    <row r="117" spans="1:10">
      <c r="A117" s="1"/>
      <c r="B117" s="1"/>
      <c r="C117" s="1"/>
      <c r="D117" s="1"/>
      <c r="E117" s="1"/>
      <c r="F117" s="1"/>
      <c r="G117" s="1"/>
      <c r="H117" s="1"/>
      <c r="I117" s="15"/>
      <c r="J117" s="15"/>
    </row>
    <row r="118" spans="1:10">
      <c r="A118" s="1"/>
      <c r="B118" s="1"/>
      <c r="C118" s="1"/>
      <c r="D118" s="1"/>
      <c r="E118" s="1"/>
      <c r="F118" s="1"/>
      <c r="G118" s="1"/>
      <c r="H118" s="1"/>
      <c r="I118" s="15"/>
      <c r="J118" s="15"/>
    </row>
    <row r="119" spans="1:10">
      <c r="A119" s="1"/>
      <c r="B119" s="1"/>
      <c r="C119" s="1"/>
      <c r="D119" s="1"/>
      <c r="E119" s="1"/>
      <c r="F119" s="1"/>
      <c r="G119" s="1"/>
      <c r="H119" s="1"/>
      <c r="I119" s="15"/>
      <c r="J119" s="15"/>
    </row>
    <row r="120" spans="1:10">
      <c r="A120" s="1"/>
      <c r="B120" s="1"/>
      <c r="C120" s="1"/>
      <c r="D120" s="1"/>
      <c r="E120" s="1"/>
      <c r="F120" s="1"/>
      <c r="G120" s="1"/>
      <c r="H120" s="1"/>
      <c r="I120" s="15"/>
      <c r="J120" s="15"/>
    </row>
    <row r="121" spans="1:10">
      <c r="A121" s="1"/>
      <c r="B121" s="1"/>
      <c r="C121" s="1"/>
      <c r="D121" s="1"/>
      <c r="E121" s="1"/>
      <c r="F121" s="1"/>
      <c r="G121" s="1"/>
      <c r="H121" s="1"/>
      <c r="I121" s="15"/>
      <c r="J121" s="15"/>
    </row>
    <row r="122" spans="1:10">
      <c r="A122" s="1"/>
      <c r="B122" s="1"/>
      <c r="C122" s="1"/>
      <c r="D122" s="1"/>
      <c r="E122" s="1"/>
      <c r="F122" s="1"/>
      <c r="G122" s="1"/>
      <c r="H122" s="1"/>
      <c r="I122" s="15"/>
      <c r="J122" s="15"/>
    </row>
    <row r="123" spans="1:10">
      <c r="A123" s="1"/>
      <c r="B123" s="1"/>
      <c r="C123" s="1"/>
      <c r="D123" s="1"/>
      <c r="E123" s="1"/>
      <c r="F123" s="1"/>
      <c r="G123" s="1"/>
      <c r="H123" s="1"/>
      <c r="I123" s="15"/>
      <c r="J123" s="15"/>
    </row>
    <row r="124" spans="1:10">
      <c r="A124" s="1"/>
      <c r="B124" s="1"/>
      <c r="C124" s="1"/>
      <c r="D124" s="1"/>
      <c r="E124" s="1"/>
      <c r="F124" s="1"/>
      <c r="G124" s="1"/>
      <c r="H124" s="1"/>
      <c r="I124" s="15"/>
      <c r="J124" s="15"/>
    </row>
    <row r="125" spans="1:10">
      <c r="A125" s="1"/>
      <c r="B125" s="1"/>
      <c r="C125" s="1"/>
      <c r="D125" s="1"/>
      <c r="E125" s="1"/>
      <c r="F125" s="1"/>
      <c r="G125" s="1"/>
      <c r="H125" s="1"/>
      <c r="I125" s="15"/>
      <c r="J125" s="15"/>
    </row>
    <row r="126" spans="1:10">
      <c r="A126" s="1"/>
      <c r="B126" s="1"/>
      <c r="C126" s="1"/>
      <c r="D126" s="1"/>
      <c r="E126" s="1"/>
      <c r="F126" s="1"/>
      <c r="G126" s="1"/>
      <c r="H126" s="1"/>
      <c r="I126" s="15"/>
      <c r="J126" s="15"/>
    </row>
    <row r="127" spans="1:10">
      <c r="A127" s="1"/>
      <c r="B127" s="1"/>
      <c r="C127" s="1"/>
      <c r="D127" s="1"/>
      <c r="E127" s="1"/>
      <c r="F127" s="1"/>
      <c r="G127" s="1"/>
      <c r="H127" s="1"/>
      <c r="I127" s="15"/>
      <c r="J127" s="15"/>
    </row>
    <row r="128" spans="1:10">
      <c r="A128" s="1"/>
      <c r="B128" s="1"/>
      <c r="C128" s="1"/>
      <c r="D128" s="1"/>
      <c r="E128" s="1"/>
      <c r="F128" s="1"/>
      <c r="G128" s="1"/>
      <c r="H128" s="1"/>
      <c r="I128" s="15"/>
      <c r="J128" s="15"/>
    </row>
  </sheetData>
  <mergeCells count="7">
    <mergeCell ref="A49:D49"/>
    <mergeCell ref="A57:I57"/>
    <mergeCell ref="A7:B7"/>
    <mergeCell ref="A25:B25"/>
    <mergeCell ref="I2:J2"/>
    <mergeCell ref="H5:J5"/>
    <mergeCell ref="B4:E5"/>
  </mergeCells>
  <printOptions horizontalCentered="1"/>
  <pageMargins left="0.25" right="0.25" top="0.75" bottom="0.75" header="0.3" footer="0.56999999999999995"/>
  <pageSetup scale="56" orientation="landscape" verticalDpi="1200" r:id="rId1"/>
  <headerFooter>
    <oddFooter>&amp;LLCFRB Grant Application &amp;CBudget Detailed Form&amp;R2/2016</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L132"/>
  <sheetViews>
    <sheetView showGridLines="0" topLeftCell="A40" workbookViewId="0">
      <selection activeCell="F9" sqref="F9"/>
    </sheetView>
  </sheetViews>
  <sheetFormatPr defaultRowHeight="15.75"/>
  <cols>
    <col min="1" max="1" width="20.7109375" style="16" customWidth="1"/>
    <col min="2" max="2" width="20" style="16" customWidth="1"/>
    <col min="3" max="3" width="11.140625" style="16" customWidth="1"/>
    <col min="4" max="4" width="14.140625" style="16" customWidth="1"/>
    <col min="5" max="5" width="11.140625" style="16" customWidth="1"/>
    <col min="6" max="6" width="16.42578125" style="16" customWidth="1"/>
    <col min="7" max="7" width="14.140625" style="16" customWidth="1"/>
    <col min="8" max="8" width="13.140625" style="16" customWidth="1"/>
    <col min="9" max="9" width="19" style="17" customWidth="1"/>
    <col min="10" max="10" width="15.7109375" style="17" customWidth="1"/>
    <col min="11" max="11" width="10.85546875" style="16" customWidth="1"/>
  </cols>
  <sheetData>
    <row r="1" spans="1:11" s="18" customFormat="1" ht="36.75" customHeight="1">
      <c r="A1" s="19" t="s">
        <v>52</v>
      </c>
      <c r="B1" s="19"/>
      <c r="C1" s="19"/>
      <c r="D1" s="19"/>
      <c r="E1" s="19"/>
      <c r="F1" s="19"/>
      <c r="G1" s="19"/>
      <c r="H1" s="19"/>
      <c r="I1" s="19"/>
      <c r="J1" s="19"/>
      <c r="K1" s="19"/>
    </row>
    <row r="2" spans="1:11" s="1" customFormat="1" ht="15">
      <c r="A2" s="2" t="s">
        <v>0</v>
      </c>
      <c r="B2" s="2"/>
      <c r="C2" s="2"/>
      <c r="D2" s="2"/>
      <c r="E2" s="2"/>
      <c r="F2" s="2"/>
      <c r="G2" s="2"/>
      <c r="H2" s="2"/>
      <c r="I2" s="243"/>
      <c r="J2" s="243"/>
    </row>
    <row r="3" spans="1:11" s="1" customFormat="1" ht="12.75" customHeight="1">
      <c r="A3" s="2"/>
      <c r="B3" s="13"/>
      <c r="C3" s="13"/>
      <c r="D3" s="13"/>
      <c r="E3" s="13"/>
      <c r="F3" s="13"/>
      <c r="G3" s="13"/>
      <c r="H3" s="2"/>
      <c r="I3" s="159"/>
      <c r="J3" s="159"/>
    </row>
    <row r="4" spans="1:11" s="1" customFormat="1" ht="42.75" customHeight="1">
      <c r="A4" s="85" t="str">
        <f>'Read Me'!C3</f>
        <v>19-</v>
      </c>
      <c r="B4" s="247" t="s">
        <v>44</v>
      </c>
      <c r="C4" s="247"/>
      <c r="D4" s="247"/>
      <c r="E4" s="248"/>
      <c r="F4" s="30" t="s">
        <v>20</v>
      </c>
      <c r="G4" s="31" t="s">
        <v>11</v>
      </c>
      <c r="H4" s="83" t="s">
        <v>38</v>
      </c>
      <c r="I4" s="11"/>
      <c r="J4" s="70"/>
    </row>
    <row r="5" spans="1:11" s="1" customFormat="1" ht="67.5" customHeight="1">
      <c r="A5" s="69"/>
      <c r="B5" s="249"/>
      <c r="C5" s="249"/>
      <c r="D5" s="249"/>
      <c r="E5" s="250"/>
      <c r="F5" s="74" t="s">
        <v>33</v>
      </c>
      <c r="G5" s="74" t="s">
        <v>28</v>
      </c>
      <c r="H5" s="244" t="s">
        <v>60</v>
      </c>
      <c r="I5" s="245"/>
      <c r="J5" s="246"/>
      <c r="K5" s="76"/>
    </row>
    <row r="6" spans="1:11" ht="50.25" customHeight="1">
      <c r="A6" s="35"/>
      <c r="B6" s="55" t="s">
        <v>10</v>
      </c>
      <c r="C6" s="55" t="s">
        <v>14</v>
      </c>
      <c r="D6" s="56" t="s">
        <v>45</v>
      </c>
      <c r="E6" s="57" t="s">
        <v>8</v>
      </c>
      <c r="F6" s="58" t="s">
        <v>1</v>
      </c>
      <c r="G6" s="59" t="s">
        <v>1</v>
      </c>
      <c r="H6" s="71" t="s">
        <v>29</v>
      </c>
      <c r="I6" s="60" t="s">
        <v>30</v>
      </c>
      <c r="J6" s="84" t="s">
        <v>32</v>
      </c>
      <c r="K6" s="77" t="s">
        <v>9</v>
      </c>
    </row>
    <row r="7" spans="1:11" ht="21" customHeight="1">
      <c r="A7" s="239" t="s">
        <v>46</v>
      </c>
      <c r="B7" s="240"/>
      <c r="C7" s="127"/>
      <c r="D7" s="128"/>
      <c r="E7" s="129"/>
      <c r="F7" s="130"/>
      <c r="G7" s="131"/>
      <c r="H7" s="132"/>
      <c r="I7" s="133"/>
      <c r="J7" s="134"/>
      <c r="K7" s="77"/>
    </row>
    <row r="8" spans="1:11" ht="15">
      <c r="A8" s="165" t="s">
        <v>37</v>
      </c>
      <c r="B8" s="162"/>
      <c r="C8" s="162"/>
      <c r="D8" s="164"/>
      <c r="E8" s="166"/>
      <c r="F8" s="27"/>
      <c r="G8" s="27"/>
      <c r="H8" s="167"/>
      <c r="I8" s="29"/>
      <c r="J8" s="73"/>
      <c r="K8" s="24" t="s">
        <v>0</v>
      </c>
    </row>
    <row r="9" spans="1:11" ht="45">
      <c r="A9" s="168" t="s">
        <v>54</v>
      </c>
      <c r="B9" s="163" t="s">
        <v>61</v>
      </c>
      <c r="C9" s="164">
        <v>500</v>
      </c>
      <c r="D9" s="164" t="s">
        <v>99</v>
      </c>
      <c r="E9" s="166">
        <v>1</v>
      </c>
      <c r="F9" s="169">
        <f>C9*E9</f>
        <v>500</v>
      </c>
      <c r="G9" s="169">
        <v>500</v>
      </c>
      <c r="H9" s="170">
        <v>0</v>
      </c>
      <c r="I9" s="32"/>
      <c r="J9" s="33"/>
      <c r="K9" s="25">
        <f>F9-H9-G9</f>
        <v>0</v>
      </c>
    </row>
    <row r="10" spans="1:11" ht="15">
      <c r="A10" s="168"/>
      <c r="B10" s="163"/>
      <c r="C10" s="164"/>
      <c r="D10" s="164"/>
      <c r="E10" s="166"/>
      <c r="F10" s="169"/>
      <c r="G10" s="169"/>
      <c r="H10" s="170"/>
      <c r="I10" s="32"/>
      <c r="J10" s="33"/>
      <c r="K10" s="25"/>
    </row>
    <row r="11" spans="1:11" ht="30">
      <c r="A11" s="168" t="s">
        <v>55</v>
      </c>
      <c r="B11" s="160" t="s">
        <v>56</v>
      </c>
      <c r="C11" s="164">
        <v>3</v>
      </c>
      <c r="D11" s="164" t="s">
        <v>57</v>
      </c>
      <c r="E11" s="166">
        <v>150</v>
      </c>
      <c r="F11" s="169">
        <f>C11*E11</f>
        <v>450</v>
      </c>
      <c r="G11" s="169">
        <v>450</v>
      </c>
      <c r="H11" s="170">
        <v>0</v>
      </c>
      <c r="I11" s="32"/>
      <c r="J11" s="33"/>
      <c r="K11" s="25">
        <f t="shared" ref="K11:K14" si="0">F11-H11-G11</f>
        <v>0</v>
      </c>
    </row>
    <row r="12" spans="1:11" ht="15">
      <c r="A12" s="168"/>
      <c r="B12" s="160"/>
      <c r="C12" s="164"/>
      <c r="D12" s="164"/>
      <c r="E12" s="171"/>
      <c r="F12" s="170"/>
      <c r="G12" s="170"/>
      <c r="H12" s="170"/>
      <c r="I12" s="32"/>
      <c r="J12" s="33"/>
      <c r="K12" s="25"/>
    </row>
    <row r="13" spans="1:11" ht="30">
      <c r="A13" s="168" t="s">
        <v>58</v>
      </c>
      <c r="B13" s="160" t="s">
        <v>59</v>
      </c>
      <c r="C13" s="164">
        <v>500</v>
      </c>
      <c r="D13" s="164" t="s">
        <v>63</v>
      </c>
      <c r="E13" s="171">
        <v>0.54</v>
      </c>
      <c r="F13" s="170">
        <f>C13*E13</f>
        <v>270</v>
      </c>
      <c r="G13" s="170">
        <v>0</v>
      </c>
      <c r="H13" s="170">
        <v>270</v>
      </c>
      <c r="I13" s="32" t="s">
        <v>90</v>
      </c>
      <c r="J13" s="33" t="s">
        <v>91</v>
      </c>
      <c r="K13" s="25">
        <f t="shared" si="0"/>
        <v>0</v>
      </c>
    </row>
    <row r="14" spans="1:11">
      <c r="A14" s="173"/>
      <c r="B14" s="161"/>
      <c r="C14" s="164"/>
      <c r="D14" s="164"/>
      <c r="E14" s="174" t="s">
        <v>2</v>
      </c>
      <c r="F14" s="228">
        <f>SUM(F9:F13)</f>
        <v>1220</v>
      </c>
      <c r="G14" s="228">
        <f>SUM(G9:G13)</f>
        <v>950</v>
      </c>
      <c r="H14" s="229">
        <f>SUM(H9:H13)</f>
        <v>270</v>
      </c>
      <c r="I14" s="32"/>
      <c r="J14" s="33"/>
      <c r="K14" s="25">
        <f t="shared" si="0"/>
        <v>0</v>
      </c>
    </row>
    <row r="15" spans="1:11" ht="15">
      <c r="A15" s="177" t="s">
        <v>53</v>
      </c>
      <c r="B15" s="162"/>
      <c r="C15" s="164"/>
      <c r="D15" s="164"/>
      <c r="E15" s="166"/>
      <c r="F15" s="169"/>
      <c r="G15" s="169"/>
      <c r="H15" s="170"/>
      <c r="I15" s="32"/>
      <c r="J15" s="33"/>
      <c r="K15" s="25"/>
    </row>
    <row r="16" spans="1:11" ht="75">
      <c r="A16" s="168" t="s">
        <v>62</v>
      </c>
      <c r="B16" s="160" t="s">
        <v>69</v>
      </c>
      <c r="C16" s="164">
        <v>500</v>
      </c>
      <c r="D16" s="164" t="s">
        <v>64</v>
      </c>
      <c r="E16" s="166">
        <v>40</v>
      </c>
      <c r="F16" s="169">
        <f>C16*E16</f>
        <v>20000</v>
      </c>
      <c r="G16" s="169">
        <v>16000</v>
      </c>
      <c r="H16" s="170">
        <v>4000</v>
      </c>
      <c r="I16" s="32" t="s">
        <v>93</v>
      </c>
      <c r="J16" s="33" t="s">
        <v>91</v>
      </c>
      <c r="K16" s="25">
        <f t="shared" ref="K16:K22" si="1">F16-H16-G16</f>
        <v>0</v>
      </c>
    </row>
    <row r="17" spans="1:12" ht="45">
      <c r="A17" s="168" t="s">
        <v>65</v>
      </c>
      <c r="B17" s="160" t="s">
        <v>66</v>
      </c>
      <c r="C17" s="164">
        <v>100</v>
      </c>
      <c r="D17" s="164" t="s">
        <v>64</v>
      </c>
      <c r="E17" s="166">
        <v>50</v>
      </c>
      <c r="F17" s="169">
        <f>C17*E17</f>
        <v>5000</v>
      </c>
      <c r="G17" s="169">
        <v>0</v>
      </c>
      <c r="H17" s="170">
        <v>5000</v>
      </c>
      <c r="I17" s="32" t="s">
        <v>92</v>
      </c>
      <c r="J17" s="33" t="s">
        <v>91</v>
      </c>
      <c r="K17" s="25">
        <f t="shared" si="1"/>
        <v>0</v>
      </c>
    </row>
    <row r="18" spans="1:12" ht="15">
      <c r="A18" s="168"/>
      <c r="B18" s="160"/>
      <c r="C18" s="164"/>
      <c r="D18" s="164"/>
      <c r="E18" s="171"/>
      <c r="F18" s="170"/>
      <c r="G18" s="170"/>
      <c r="H18" s="170"/>
      <c r="I18" s="32"/>
      <c r="J18" s="33"/>
      <c r="K18" s="25"/>
    </row>
    <row r="19" spans="1:12" ht="45">
      <c r="A19" s="168" t="s">
        <v>67</v>
      </c>
      <c r="B19" s="160" t="s">
        <v>68</v>
      </c>
      <c r="C19" s="164">
        <v>300</v>
      </c>
      <c r="D19" s="164" t="s">
        <v>64</v>
      </c>
      <c r="E19" s="171">
        <v>60</v>
      </c>
      <c r="F19" s="170">
        <f>C19*E19</f>
        <v>18000</v>
      </c>
      <c r="G19" s="170">
        <v>18000</v>
      </c>
      <c r="H19" s="170">
        <v>0</v>
      </c>
      <c r="I19" s="32"/>
      <c r="J19" s="33"/>
      <c r="K19" s="25">
        <f t="shared" si="1"/>
        <v>0</v>
      </c>
    </row>
    <row r="20" spans="1:12">
      <c r="A20" s="173"/>
      <c r="B20" s="161"/>
      <c r="C20" s="164"/>
      <c r="D20" s="164"/>
      <c r="E20" s="174" t="s">
        <v>2</v>
      </c>
      <c r="F20" s="228">
        <f>SUM(F16:F19)</f>
        <v>43000</v>
      </c>
      <c r="G20" s="228">
        <f>SUM(G16:G19)</f>
        <v>34000</v>
      </c>
      <c r="H20" s="229">
        <f>SUM(H16:H19)</f>
        <v>9000</v>
      </c>
      <c r="I20" s="32"/>
      <c r="J20" s="33"/>
      <c r="K20" s="25">
        <f t="shared" si="1"/>
        <v>0</v>
      </c>
    </row>
    <row r="21" spans="1:12" ht="15">
      <c r="A21" s="178" t="s">
        <v>35</v>
      </c>
      <c r="B21" s="161"/>
      <c r="C21" s="164"/>
      <c r="D21" s="164"/>
      <c r="E21" s="174"/>
      <c r="F21" s="175"/>
      <c r="G21" s="176"/>
      <c r="H21" s="176"/>
      <c r="I21" s="32"/>
      <c r="J21" s="33"/>
      <c r="K21" s="25"/>
    </row>
    <row r="22" spans="1:12" ht="45">
      <c r="A22" s="168" t="s">
        <v>70</v>
      </c>
      <c r="B22" s="160" t="s">
        <v>71</v>
      </c>
      <c r="C22" s="164">
        <v>1</v>
      </c>
      <c r="D22" s="164" t="s">
        <v>72</v>
      </c>
      <c r="E22" s="166">
        <v>300</v>
      </c>
      <c r="F22" s="169">
        <f>C22*E22</f>
        <v>300</v>
      </c>
      <c r="G22" s="170">
        <v>0</v>
      </c>
      <c r="H22" s="170">
        <v>300</v>
      </c>
      <c r="I22" s="32" t="s">
        <v>93</v>
      </c>
      <c r="J22" s="33" t="s">
        <v>91</v>
      </c>
      <c r="K22" s="25">
        <f t="shared" si="1"/>
        <v>0</v>
      </c>
    </row>
    <row r="23" spans="1:12" ht="15">
      <c r="A23" s="179"/>
      <c r="B23" s="161"/>
      <c r="C23" s="164"/>
      <c r="D23" s="164"/>
      <c r="E23" s="174" t="s">
        <v>2</v>
      </c>
      <c r="F23" s="228">
        <f>SUM(F22:F22)</f>
        <v>300</v>
      </c>
      <c r="G23" s="228">
        <f>SUM(G22:G22)</f>
        <v>0</v>
      </c>
      <c r="H23" s="229">
        <f>SUM(H22:H22)</f>
        <v>300</v>
      </c>
      <c r="I23" s="32"/>
      <c r="J23" s="33"/>
      <c r="K23" s="25">
        <f>F47-H47-G47</f>
        <v>0</v>
      </c>
    </row>
    <row r="24" spans="1:12" ht="15">
      <c r="A24" s="179"/>
      <c r="B24" s="161"/>
      <c r="C24" s="164"/>
      <c r="D24" s="164"/>
      <c r="E24" s="180"/>
      <c r="F24" s="181"/>
      <c r="G24" s="182"/>
      <c r="H24" s="182"/>
      <c r="I24" s="32"/>
      <c r="J24" s="33"/>
      <c r="K24" s="25"/>
    </row>
    <row r="25" spans="1:12" ht="15.75" customHeight="1">
      <c r="A25" s="183"/>
      <c r="B25" s="184"/>
      <c r="C25" s="255" t="s">
        <v>48</v>
      </c>
      <c r="D25" s="255"/>
      <c r="E25" s="256"/>
      <c r="F25" s="186">
        <f>SUM(F14+F20+F23)</f>
        <v>44520</v>
      </c>
      <c r="G25" s="187">
        <f>SUM(G23,G20,G14)</f>
        <v>34950</v>
      </c>
      <c r="H25" s="187">
        <f>SUM(H14+H20+H23)</f>
        <v>9570</v>
      </c>
      <c r="I25" s="137"/>
      <c r="J25" s="138"/>
      <c r="K25" s="25">
        <f t="shared" ref="K25" si="2">F25-H25-G25</f>
        <v>0</v>
      </c>
    </row>
    <row r="26" spans="1:12" ht="15">
      <c r="A26" s="251" t="s">
        <v>47</v>
      </c>
      <c r="B26" s="252"/>
      <c r="C26" s="164"/>
      <c r="D26" s="164"/>
      <c r="E26" s="166"/>
      <c r="F26" s="169"/>
      <c r="G26" s="170"/>
      <c r="H26" s="170"/>
      <c r="I26" s="32"/>
      <c r="J26" s="33"/>
      <c r="K26" s="25"/>
    </row>
    <row r="27" spans="1:12" ht="15">
      <c r="A27" s="177" t="s">
        <v>35</v>
      </c>
      <c r="B27" s="162"/>
      <c r="C27" s="164"/>
      <c r="D27" s="164"/>
      <c r="E27" s="166"/>
      <c r="F27" s="169"/>
      <c r="G27" s="170"/>
      <c r="H27" s="170"/>
      <c r="I27" s="32"/>
      <c r="J27" s="33"/>
      <c r="K27" s="25"/>
    </row>
    <row r="28" spans="1:12" s="12" customFormat="1" ht="30">
      <c r="A28" s="168" t="s">
        <v>73</v>
      </c>
      <c r="B28" s="160" t="s">
        <v>74</v>
      </c>
      <c r="C28" s="164">
        <v>600</v>
      </c>
      <c r="D28" s="164" t="s">
        <v>75</v>
      </c>
      <c r="E28" s="166">
        <v>2</v>
      </c>
      <c r="F28" s="169">
        <f>C28*E28</f>
        <v>1200</v>
      </c>
      <c r="G28" s="170">
        <v>1200</v>
      </c>
      <c r="H28" s="170">
        <v>0</v>
      </c>
      <c r="I28" s="32"/>
      <c r="J28" s="33"/>
      <c r="K28" s="25">
        <f t="shared" ref="K28:K52" si="3">F28-H28-G28</f>
        <v>0</v>
      </c>
    </row>
    <row r="29" spans="1:12" s="12" customFormat="1" ht="15">
      <c r="A29" s="168"/>
      <c r="B29" s="160"/>
      <c r="C29" s="164"/>
      <c r="D29" s="164"/>
      <c r="E29" s="166"/>
      <c r="F29" s="169"/>
      <c r="G29" s="170"/>
      <c r="H29" s="170"/>
      <c r="I29" s="32"/>
      <c r="J29" s="33"/>
      <c r="K29" s="25"/>
    </row>
    <row r="30" spans="1:12" s="122" customFormat="1" ht="30">
      <c r="A30" s="168" t="s">
        <v>76</v>
      </c>
      <c r="B30" s="160" t="s">
        <v>77</v>
      </c>
      <c r="C30" s="164">
        <v>50</v>
      </c>
      <c r="D30" s="164" t="s">
        <v>78</v>
      </c>
      <c r="E30" s="166">
        <v>10</v>
      </c>
      <c r="F30" s="169">
        <f>C30*E30</f>
        <v>500</v>
      </c>
      <c r="G30" s="170">
        <v>500</v>
      </c>
      <c r="H30" s="170">
        <v>0</v>
      </c>
      <c r="I30" s="32"/>
      <c r="J30" s="33"/>
      <c r="K30" s="25">
        <f t="shared" si="3"/>
        <v>0</v>
      </c>
      <c r="L30" s="121"/>
    </row>
    <row r="31" spans="1:12" s="122" customFormat="1">
      <c r="A31" s="168"/>
      <c r="B31" s="160"/>
      <c r="C31" s="164"/>
      <c r="D31" s="164"/>
      <c r="E31" s="166"/>
      <c r="F31" s="169"/>
      <c r="G31" s="170"/>
      <c r="H31" s="170"/>
      <c r="I31" s="32"/>
      <c r="J31" s="33"/>
      <c r="K31" s="25"/>
      <c r="L31" s="121"/>
    </row>
    <row r="32" spans="1:12" s="26" customFormat="1" ht="30">
      <c r="A32" s="168" t="s">
        <v>79</v>
      </c>
      <c r="B32" s="160" t="s">
        <v>80</v>
      </c>
      <c r="C32" s="164">
        <v>75</v>
      </c>
      <c r="D32" s="164" t="s">
        <v>81</v>
      </c>
      <c r="E32" s="166">
        <v>1</v>
      </c>
      <c r="F32" s="169">
        <f>C32*E32</f>
        <v>75</v>
      </c>
      <c r="G32" s="170">
        <v>75</v>
      </c>
      <c r="H32" s="170">
        <v>0</v>
      </c>
      <c r="I32" s="32"/>
      <c r="J32" s="33"/>
      <c r="K32" s="25">
        <f t="shared" si="3"/>
        <v>0</v>
      </c>
      <c r="L32" s="25"/>
    </row>
    <row r="33" spans="1:12" s="26" customFormat="1" ht="15">
      <c r="A33" s="179"/>
      <c r="B33" s="161"/>
      <c r="C33" s="164"/>
      <c r="D33" s="164"/>
      <c r="E33" s="174" t="s">
        <v>2</v>
      </c>
      <c r="F33" s="228">
        <f>SUM(F28:F32)</f>
        <v>1775</v>
      </c>
      <c r="G33" s="228">
        <f>SUM(G28:G32)</f>
        <v>1775</v>
      </c>
      <c r="H33" s="229">
        <f>SUM(H28:H32)</f>
        <v>0</v>
      </c>
      <c r="I33" s="32"/>
      <c r="J33" s="33"/>
      <c r="K33" s="25">
        <f t="shared" si="3"/>
        <v>0</v>
      </c>
    </row>
    <row r="34" spans="1:12" s="26" customFormat="1" ht="15">
      <c r="A34" s="189" t="s">
        <v>53</v>
      </c>
      <c r="B34" s="115"/>
      <c r="C34" s="164"/>
      <c r="D34" s="164"/>
      <c r="E34" s="166"/>
      <c r="F34" s="169"/>
      <c r="G34" s="170"/>
      <c r="H34" s="170"/>
      <c r="I34" s="32"/>
      <c r="J34" s="33"/>
      <c r="K34" s="25"/>
    </row>
    <row r="35" spans="1:12" s="26" customFormat="1" ht="30">
      <c r="A35" s="190" t="s">
        <v>82</v>
      </c>
      <c r="B35" s="160" t="s">
        <v>83</v>
      </c>
      <c r="C35" s="164">
        <v>500</v>
      </c>
      <c r="D35" s="164" t="s">
        <v>64</v>
      </c>
      <c r="E35" s="166">
        <v>40</v>
      </c>
      <c r="F35" s="169">
        <f>C35*E35</f>
        <v>20000</v>
      </c>
      <c r="G35" s="170">
        <v>20000</v>
      </c>
      <c r="H35" s="170">
        <v>0</v>
      </c>
      <c r="I35" s="32"/>
      <c r="J35" s="33"/>
      <c r="K35" s="25">
        <f t="shared" si="3"/>
        <v>0</v>
      </c>
    </row>
    <row r="36" spans="1:12" s="14" customFormat="1" ht="15">
      <c r="A36" s="190" t="s">
        <v>84</v>
      </c>
      <c r="B36" s="160" t="s">
        <v>85</v>
      </c>
      <c r="C36" s="164">
        <v>100</v>
      </c>
      <c r="D36" s="164" t="s">
        <v>64</v>
      </c>
      <c r="E36" s="166">
        <v>18</v>
      </c>
      <c r="F36" s="169">
        <f>C36*E36</f>
        <v>1800</v>
      </c>
      <c r="G36" s="170">
        <v>0</v>
      </c>
      <c r="H36" s="170">
        <v>1800</v>
      </c>
      <c r="I36" s="32" t="s">
        <v>89</v>
      </c>
      <c r="J36" s="33" t="s">
        <v>91</v>
      </c>
      <c r="K36" s="25">
        <f t="shared" si="3"/>
        <v>0</v>
      </c>
      <c r="L36" s="25"/>
    </row>
    <row r="37" spans="1:12" s="14" customFormat="1" ht="15">
      <c r="A37" s="190"/>
      <c r="B37" s="160"/>
      <c r="C37" s="164"/>
      <c r="D37" s="164"/>
      <c r="E37" s="166"/>
      <c r="F37" s="169"/>
      <c r="G37" s="170"/>
      <c r="H37" s="170"/>
      <c r="I37" s="32"/>
      <c r="J37" s="33"/>
      <c r="K37" s="25"/>
      <c r="L37" s="25"/>
    </row>
    <row r="38" spans="1:12" ht="30">
      <c r="A38" s="190" t="s">
        <v>86</v>
      </c>
      <c r="B38" s="160" t="s">
        <v>87</v>
      </c>
      <c r="C38" s="164">
        <v>200</v>
      </c>
      <c r="D38" s="164" t="s">
        <v>64</v>
      </c>
      <c r="E38" s="166">
        <v>50</v>
      </c>
      <c r="F38" s="169">
        <f>C38*E38</f>
        <v>10000</v>
      </c>
      <c r="G38" s="170">
        <v>0</v>
      </c>
      <c r="H38" s="170">
        <v>10000</v>
      </c>
      <c r="I38" s="32" t="s">
        <v>88</v>
      </c>
      <c r="J38" s="33" t="s">
        <v>94</v>
      </c>
      <c r="K38" s="25">
        <f t="shared" si="3"/>
        <v>0</v>
      </c>
    </row>
    <row r="39" spans="1:12" ht="15.75" customHeight="1">
      <c r="A39" s="179"/>
      <c r="B39" s="161"/>
      <c r="C39" s="164"/>
      <c r="D39" s="164"/>
      <c r="E39" s="174" t="s">
        <v>2</v>
      </c>
      <c r="F39" s="228">
        <f>SUM(F35:F38)</f>
        <v>31800</v>
      </c>
      <c r="G39" s="228">
        <f>SUM(G35:G38)</f>
        <v>20000</v>
      </c>
      <c r="H39" s="229">
        <f>SUM(H35:H38)</f>
        <v>11800</v>
      </c>
      <c r="I39" s="32"/>
      <c r="J39" s="33"/>
      <c r="K39" s="25">
        <f t="shared" si="3"/>
        <v>0</v>
      </c>
    </row>
    <row r="40" spans="1:12" ht="15.75" customHeight="1">
      <c r="A40" s="189" t="s">
        <v>50</v>
      </c>
      <c r="B40" s="115"/>
      <c r="C40" s="164"/>
      <c r="D40" s="164"/>
      <c r="E40" s="166"/>
      <c r="F40" s="169"/>
      <c r="G40" s="170"/>
      <c r="H40" s="170"/>
      <c r="I40" s="32"/>
      <c r="J40" s="33"/>
      <c r="K40" s="25"/>
    </row>
    <row r="41" spans="1:12" ht="15.75" customHeight="1">
      <c r="A41" s="190" t="s">
        <v>7</v>
      </c>
      <c r="B41" s="160" t="s">
        <v>5</v>
      </c>
      <c r="C41" s="164">
        <v>0</v>
      </c>
      <c r="D41" s="164">
        <v>0</v>
      </c>
      <c r="E41" s="166">
        <v>0</v>
      </c>
      <c r="F41" s="169">
        <f>C41*E41</f>
        <v>0</v>
      </c>
      <c r="G41" s="170">
        <v>0</v>
      </c>
      <c r="H41" s="170">
        <v>0</v>
      </c>
      <c r="I41" s="32"/>
      <c r="J41" s="33"/>
      <c r="K41" s="25">
        <f t="shared" ref="K41:K42" si="4">F41-H41-G41</f>
        <v>0</v>
      </c>
    </row>
    <row r="42" spans="1:12" ht="15.75" customHeight="1">
      <c r="A42" s="179"/>
      <c r="B42" s="161"/>
      <c r="C42" s="164"/>
      <c r="D42" s="164"/>
      <c r="E42" s="174" t="s">
        <v>2</v>
      </c>
      <c r="F42" s="228">
        <f>SUM(F41:F41)</f>
        <v>0</v>
      </c>
      <c r="G42" s="228">
        <f>SUM(G41:G41)</f>
        <v>0</v>
      </c>
      <c r="H42" s="229">
        <f>SUM(H41:H41)</f>
        <v>0</v>
      </c>
      <c r="I42" s="32"/>
      <c r="J42" s="33"/>
      <c r="K42" s="25">
        <f t="shared" si="4"/>
        <v>0</v>
      </c>
    </row>
    <row r="43" spans="1:12" ht="15">
      <c r="A43" s="191"/>
      <c r="B43" s="143"/>
      <c r="C43" s="15"/>
      <c r="D43" s="15"/>
      <c r="E43" s="180"/>
      <c r="F43" s="181"/>
      <c r="G43" s="170"/>
      <c r="H43" s="170"/>
      <c r="I43" s="15"/>
      <c r="J43" s="48"/>
      <c r="K43" s="25"/>
    </row>
    <row r="44" spans="1:12" ht="15" customHeight="1">
      <c r="A44" s="183"/>
      <c r="B44" s="192"/>
      <c r="C44" s="257" t="s">
        <v>49</v>
      </c>
      <c r="D44" s="257"/>
      <c r="E44" s="258"/>
      <c r="F44" s="186">
        <f>SUM(F33,F39,F42)</f>
        <v>33575</v>
      </c>
      <c r="G44" s="187">
        <f>SUM(G33,G39,G42)</f>
        <v>21775</v>
      </c>
      <c r="H44" s="187">
        <f>SUM(H33,H39,H42)</f>
        <v>11800</v>
      </c>
      <c r="I44" s="193"/>
      <c r="J44" s="146"/>
      <c r="K44" s="25">
        <f t="shared" si="3"/>
        <v>0</v>
      </c>
    </row>
    <row r="45" spans="1:12" ht="15">
      <c r="A45" s="177" t="s">
        <v>12</v>
      </c>
      <c r="B45" s="115"/>
      <c r="C45" s="164"/>
      <c r="D45" s="164"/>
      <c r="E45" s="166"/>
      <c r="F45" s="169"/>
      <c r="G45" s="169"/>
      <c r="H45" s="170"/>
      <c r="I45" s="32"/>
      <c r="J45" s="33"/>
      <c r="K45" s="25"/>
    </row>
    <row r="46" spans="1:12" ht="45">
      <c r="A46" s="190" t="s">
        <v>95</v>
      </c>
      <c r="B46" s="160" t="s">
        <v>96</v>
      </c>
      <c r="C46" s="164">
        <v>200</v>
      </c>
      <c r="D46" s="164" t="s">
        <v>64</v>
      </c>
      <c r="E46" s="166">
        <v>35</v>
      </c>
      <c r="F46" s="169">
        <f>C46*E46</f>
        <v>7000</v>
      </c>
      <c r="G46" s="169">
        <v>7000</v>
      </c>
      <c r="H46" s="170">
        <v>0</v>
      </c>
      <c r="I46" s="32"/>
      <c r="J46" s="33"/>
      <c r="K46" s="25">
        <f t="shared" si="3"/>
        <v>0</v>
      </c>
    </row>
    <row r="47" spans="1:12" ht="30">
      <c r="A47" s="190" t="s">
        <v>67</v>
      </c>
      <c r="B47" s="160" t="s">
        <v>97</v>
      </c>
      <c r="C47" s="164">
        <v>200</v>
      </c>
      <c r="D47" s="164" t="s">
        <v>64</v>
      </c>
      <c r="E47" s="166">
        <v>60</v>
      </c>
      <c r="F47" s="169">
        <f>C47*E47</f>
        <v>12000</v>
      </c>
      <c r="G47" s="169">
        <v>12000</v>
      </c>
      <c r="H47" s="170">
        <v>0</v>
      </c>
      <c r="I47" s="32"/>
      <c r="J47" s="33"/>
      <c r="K47" s="25">
        <f t="shared" si="3"/>
        <v>0</v>
      </c>
    </row>
    <row r="48" spans="1:12" ht="15">
      <c r="A48" s="190"/>
      <c r="B48" s="160"/>
      <c r="C48" s="164"/>
      <c r="D48" s="164"/>
      <c r="E48" s="166"/>
      <c r="F48" s="169"/>
      <c r="G48" s="169"/>
      <c r="H48" s="170"/>
      <c r="I48" s="32"/>
      <c r="J48" s="33"/>
      <c r="K48" s="25"/>
    </row>
    <row r="49" spans="1:11" ht="17.25">
      <c r="A49" s="190" t="s">
        <v>7</v>
      </c>
      <c r="B49" s="160" t="s">
        <v>5</v>
      </c>
      <c r="C49" s="164">
        <v>0</v>
      </c>
      <c r="D49" s="164">
        <v>0</v>
      </c>
      <c r="E49" s="166">
        <v>0</v>
      </c>
      <c r="F49" s="188">
        <f>C49*E49</f>
        <v>0</v>
      </c>
      <c r="G49" s="188">
        <v>0</v>
      </c>
      <c r="H49" s="172">
        <v>0</v>
      </c>
      <c r="I49" s="32"/>
      <c r="J49" s="33"/>
      <c r="K49" s="25">
        <f t="shared" si="3"/>
        <v>0</v>
      </c>
    </row>
    <row r="50" spans="1:11">
      <c r="A50" s="173"/>
      <c r="B50" s="161"/>
      <c r="C50" s="164"/>
      <c r="D50" s="164"/>
      <c r="E50" s="174" t="s">
        <v>2</v>
      </c>
      <c r="F50" s="228">
        <f>SUM(F46:F49)</f>
        <v>19000</v>
      </c>
      <c r="G50" s="228">
        <f>SUM(G46:G49)</f>
        <v>19000</v>
      </c>
      <c r="H50" s="229">
        <f>SUM(H46:H49)</f>
        <v>0</v>
      </c>
      <c r="I50" s="32"/>
      <c r="J50" s="33"/>
      <c r="K50" s="25">
        <f t="shared" si="3"/>
        <v>0</v>
      </c>
    </row>
    <row r="51" spans="1:11">
      <c r="A51" s="194"/>
      <c r="B51" s="195"/>
      <c r="C51" s="185"/>
      <c r="D51" s="185"/>
      <c r="E51" s="195"/>
      <c r="F51" s="196"/>
      <c r="G51" s="196"/>
      <c r="H51" s="196"/>
      <c r="I51" s="137"/>
      <c r="J51" s="138"/>
      <c r="K51" s="25"/>
    </row>
    <row r="52" spans="1:11" ht="26.25" customHeight="1">
      <c r="A52" s="197"/>
      <c r="B52" s="156"/>
      <c r="C52" s="198"/>
      <c r="D52" s="198"/>
      <c r="E52" s="199" t="s">
        <v>13</v>
      </c>
      <c r="F52" s="200">
        <f>SUM(F44,F50,F25)</f>
        <v>97095</v>
      </c>
      <c r="G52" s="200">
        <f>SUM(G50,G44,G25)</f>
        <v>75725</v>
      </c>
      <c r="H52" s="201">
        <f>SUM(H50,H44,H25)</f>
        <v>21370</v>
      </c>
      <c r="I52" s="156"/>
      <c r="J52" s="157"/>
      <c r="K52" s="158">
        <f t="shared" si="3"/>
        <v>0</v>
      </c>
    </row>
    <row r="53" spans="1:11">
      <c r="A53" s="253" t="s">
        <v>39</v>
      </c>
      <c r="B53" s="254"/>
      <c r="C53" s="254"/>
      <c r="D53" s="254"/>
      <c r="E53" s="202"/>
      <c r="F53" s="202"/>
      <c r="G53" s="202"/>
      <c r="H53" s="202"/>
      <c r="I53" s="203"/>
      <c r="J53" s="120"/>
      <c r="K53" s="1"/>
    </row>
    <row r="54" spans="1:11" ht="45">
      <c r="A54" s="204"/>
      <c r="B54" s="88" t="s">
        <v>40</v>
      </c>
      <c r="C54" s="88"/>
      <c r="D54" s="89" t="s">
        <v>41</v>
      </c>
      <c r="E54" s="90" t="s">
        <v>42</v>
      </c>
      <c r="F54" s="91"/>
      <c r="G54" s="92"/>
      <c r="H54" s="205"/>
      <c r="I54" s="206"/>
      <c r="J54" s="118"/>
      <c r="K54" s="1"/>
    </row>
    <row r="55" spans="1:11" ht="15">
      <c r="A55" s="204"/>
      <c r="B55" s="207" t="s">
        <v>43</v>
      </c>
      <c r="C55" s="207"/>
      <c r="D55" s="208">
        <v>0.15</v>
      </c>
      <c r="E55" s="209">
        <v>97095</v>
      </c>
      <c r="F55" s="210">
        <f>D55*E55</f>
        <v>14564.25</v>
      </c>
      <c r="G55" s="211">
        <v>0</v>
      </c>
      <c r="H55" s="212">
        <v>0</v>
      </c>
      <c r="I55" s="99"/>
      <c r="J55" s="99"/>
      <c r="K55" s="1"/>
    </row>
    <row r="56" spans="1:11">
      <c r="A56" s="213"/>
      <c r="B56" s="214"/>
      <c r="C56" s="215"/>
      <c r="D56" s="17"/>
      <c r="E56" s="216" t="s">
        <v>2</v>
      </c>
      <c r="F56" s="217">
        <f>SUM(F55:F55)</f>
        <v>14564.25</v>
      </c>
      <c r="G56" s="218">
        <f>SUM(G55:G55)</f>
        <v>0</v>
      </c>
      <c r="H56" s="219">
        <f>SUM(H55:H55)</f>
        <v>0</v>
      </c>
      <c r="I56" s="99"/>
      <c r="J56" s="99"/>
      <c r="K56" s="1"/>
    </row>
    <row r="57" spans="1:11" ht="16.5" thickBot="1">
      <c r="A57" s="173"/>
      <c r="B57" s="215"/>
      <c r="C57" s="215"/>
      <c r="D57" s="161"/>
      <c r="E57" s="220"/>
      <c r="F57" s="221"/>
      <c r="G57" s="221"/>
      <c r="H57" s="110"/>
      <c r="I57" s="110"/>
      <c r="J57" s="110"/>
      <c r="K57" s="1"/>
    </row>
    <row r="58" spans="1:11" thickBot="1">
      <c r="A58" s="222"/>
      <c r="B58" s="15"/>
      <c r="C58" s="15"/>
      <c r="D58" s="10"/>
      <c r="E58" s="223" t="s">
        <v>3</v>
      </c>
      <c r="F58" s="224">
        <f>F52+F56</f>
        <v>111659.25</v>
      </c>
      <c r="G58" s="225">
        <f>G52+G56</f>
        <v>75725</v>
      </c>
      <c r="H58" s="226">
        <f>H52+H56</f>
        <v>21370</v>
      </c>
      <c r="I58" s="110"/>
      <c r="J58" s="115"/>
      <c r="K58" s="1"/>
    </row>
    <row r="59" spans="1:11" ht="15">
      <c r="A59" s="227"/>
      <c r="B59" s="227"/>
      <c r="C59" s="227"/>
      <c r="D59" s="10"/>
      <c r="E59" s="8"/>
      <c r="F59" s="7"/>
      <c r="G59" s="7"/>
      <c r="H59" s="7"/>
      <c r="I59" s="7"/>
      <c r="J59" s="7"/>
      <c r="K59" s="1"/>
    </row>
    <row r="60" spans="1:11" ht="15">
      <c r="A60" s="222" t="s">
        <v>0</v>
      </c>
      <c r="B60" s="15"/>
      <c r="C60" s="15"/>
      <c r="D60" s="15"/>
      <c r="E60" s="15"/>
      <c r="F60" s="15"/>
      <c r="G60" s="15"/>
      <c r="H60" s="15"/>
      <c r="I60" s="15"/>
      <c r="J60" s="15"/>
      <c r="K60" s="1"/>
    </row>
    <row r="61" spans="1:11" ht="15">
      <c r="A61" s="238" t="s">
        <v>0</v>
      </c>
      <c r="B61" s="238"/>
      <c r="C61" s="238"/>
      <c r="D61" s="238"/>
      <c r="E61" s="238"/>
      <c r="F61" s="238"/>
      <c r="G61" s="238"/>
      <c r="H61" s="238"/>
      <c r="I61" s="238"/>
      <c r="J61" s="15"/>
      <c r="K61" s="1"/>
    </row>
    <row r="62" spans="1:11" ht="15">
      <c r="A62" s="222" t="s">
        <v>0</v>
      </c>
      <c r="B62" s="15"/>
      <c r="C62" s="15"/>
      <c r="D62" s="15"/>
      <c r="E62" s="15"/>
      <c r="F62" s="15"/>
      <c r="G62" s="15"/>
      <c r="H62" s="15"/>
      <c r="I62" s="15"/>
      <c r="J62" s="15"/>
      <c r="K62" s="1"/>
    </row>
    <row r="63" spans="1:11" ht="15">
      <c r="A63" s="15"/>
      <c r="B63" s="15"/>
      <c r="C63" s="15"/>
      <c r="D63" s="15"/>
      <c r="E63" s="15"/>
      <c r="F63" s="15"/>
      <c r="G63" s="15"/>
      <c r="H63" s="15"/>
      <c r="I63" s="15"/>
      <c r="J63" s="15"/>
      <c r="K63" s="1"/>
    </row>
    <row r="64" spans="1:11" ht="15">
      <c r="A64" s="15"/>
      <c r="B64" s="15"/>
      <c r="C64" s="15"/>
      <c r="D64" s="15"/>
      <c r="E64" s="15"/>
      <c r="F64" s="15"/>
      <c r="G64" s="15"/>
      <c r="H64" s="15"/>
      <c r="I64" s="15"/>
      <c r="J64" s="15"/>
      <c r="K64" s="1"/>
    </row>
    <row r="65" spans="1:11" ht="15">
      <c r="A65" s="15"/>
      <c r="B65" s="15"/>
      <c r="C65" s="15"/>
      <c r="D65" s="15"/>
      <c r="E65" s="15"/>
      <c r="F65" s="15"/>
      <c r="G65" s="15"/>
      <c r="H65" s="15"/>
      <c r="I65" s="15"/>
      <c r="J65" s="15"/>
      <c r="K65" s="1"/>
    </row>
    <row r="66" spans="1:11" ht="15">
      <c r="A66" s="1"/>
      <c r="B66" s="1"/>
      <c r="C66" s="1"/>
      <c r="D66" s="1"/>
      <c r="E66" s="1"/>
      <c r="F66" s="1"/>
      <c r="G66" s="1"/>
      <c r="H66" s="1"/>
      <c r="I66" s="15"/>
      <c r="J66" s="15"/>
      <c r="K66" s="1"/>
    </row>
    <row r="67" spans="1:11" ht="15">
      <c r="A67" s="1"/>
      <c r="B67" s="1"/>
      <c r="C67" s="1"/>
      <c r="D67" s="1"/>
      <c r="E67" s="1"/>
      <c r="F67" s="1"/>
      <c r="G67" s="1"/>
      <c r="H67" s="1"/>
      <c r="I67" s="15"/>
      <c r="J67" s="15"/>
      <c r="K67" s="1"/>
    </row>
    <row r="68" spans="1:11" ht="15">
      <c r="A68" s="1"/>
      <c r="B68" s="1"/>
      <c r="C68" s="1"/>
      <c r="D68" s="1"/>
      <c r="E68" s="1"/>
      <c r="F68" s="1"/>
      <c r="G68" s="1"/>
      <c r="H68" s="1"/>
      <c r="I68" s="15"/>
      <c r="J68" s="15"/>
      <c r="K68" s="1"/>
    </row>
    <row r="69" spans="1:11" ht="15">
      <c r="A69" s="1"/>
      <c r="B69" s="1"/>
      <c r="C69" s="1"/>
      <c r="D69" s="1"/>
      <c r="E69" s="1"/>
      <c r="F69" s="1"/>
      <c r="G69" s="1"/>
      <c r="H69" s="1"/>
      <c r="I69" s="15"/>
      <c r="J69" s="15"/>
      <c r="K69" s="1"/>
    </row>
    <row r="70" spans="1:11" ht="15">
      <c r="A70" s="1"/>
      <c r="B70" s="1"/>
      <c r="C70" s="1"/>
      <c r="D70" s="1"/>
      <c r="E70" s="1"/>
      <c r="F70" s="1"/>
      <c r="G70" s="1"/>
      <c r="H70" s="1"/>
      <c r="I70" s="15"/>
      <c r="J70" s="15"/>
      <c r="K70" s="1"/>
    </row>
    <row r="71" spans="1:11" ht="15">
      <c r="A71" s="1"/>
      <c r="B71" s="1"/>
      <c r="C71" s="1"/>
      <c r="D71" s="1"/>
      <c r="E71" s="1"/>
      <c r="F71" s="1"/>
      <c r="G71" s="1"/>
      <c r="H71" s="1"/>
      <c r="I71" s="15"/>
      <c r="J71" s="15"/>
      <c r="K71" s="1"/>
    </row>
    <row r="72" spans="1:11" ht="15">
      <c r="A72" s="1"/>
      <c r="B72" s="1"/>
      <c r="C72" s="1"/>
      <c r="D72" s="1"/>
      <c r="E72" s="1"/>
      <c r="F72" s="1"/>
      <c r="G72" s="1"/>
      <c r="H72" s="1"/>
      <c r="I72" s="15"/>
      <c r="J72" s="15"/>
      <c r="K72" s="1"/>
    </row>
    <row r="73" spans="1:11" ht="15">
      <c r="A73" s="1"/>
      <c r="B73" s="1"/>
      <c r="C73" s="1"/>
      <c r="D73" s="1"/>
      <c r="E73" s="1"/>
      <c r="F73" s="1"/>
      <c r="G73" s="1"/>
      <c r="H73" s="1"/>
      <c r="I73" s="15"/>
      <c r="J73" s="15"/>
      <c r="K73" s="1"/>
    </row>
    <row r="74" spans="1:11" ht="15">
      <c r="A74" s="1"/>
      <c r="B74" s="1"/>
      <c r="C74" s="1"/>
      <c r="D74" s="1"/>
      <c r="E74" s="1"/>
      <c r="F74" s="1"/>
      <c r="G74" s="1"/>
      <c r="H74" s="1"/>
      <c r="I74" s="15"/>
      <c r="J74" s="15"/>
      <c r="K74" s="1"/>
    </row>
    <row r="75" spans="1:11" ht="15">
      <c r="A75" s="1"/>
      <c r="B75" s="1"/>
      <c r="C75" s="1"/>
      <c r="D75" s="1"/>
      <c r="E75" s="1"/>
      <c r="F75" s="1"/>
      <c r="G75" s="1"/>
      <c r="H75" s="1"/>
      <c r="I75" s="15"/>
      <c r="J75" s="15"/>
      <c r="K75" s="1"/>
    </row>
    <row r="76" spans="1:11" ht="15">
      <c r="A76" s="1"/>
      <c r="B76" s="1"/>
      <c r="C76" s="1"/>
      <c r="D76" s="1"/>
      <c r="E76" s="1"/>
      <c r="F76" s="1"/>
      <c r="G76" s="1"/>
      <c r="H76" s="1"/>
      <c r="I76" s="15"/>
      <c r="J76" s="15"/>
      <c r="K76" s="1"/>
    </row>
    <row r="77" spans="1:11" ht="15">
      <c r="A77" s="1"/>
      <c r="B77" s="1"/>
      <c r="C77" s="1"/>
      <c r="D77" s="1"/>
      <c r="E77" s="1"/>
      <c r="F77" s="1"/>
      <c r="G77" s="1"/>
      <c r="H77" s="1"/>
      <c r="I77" s="15"/>
      <c r="J77" s="15"/>
      <c r="K77" s="1"/>
    </row>
    <row r="78" spans="1:11" ht="15">
      <c r="A78" s="1"/>
      <c r="B78" s="1"/>
      <c r="C78" s="1"/>
      <c r="D78" s="1"/>
      <c r="E78" s="1"/>
      <c r="F78" s="1"/>
      <c r="G78" s="1"/>
      <c r="H78" s="1"/>
      <c r="I78" s="15"/>
      <c r="J78" s="15"/>
      <c r="K78" s="1"/>
    </row>
    <row r="79" spans="1:11" ht="15">
      <c r="A79" s="1"/>
      <c r="B79" s="1"/>
      <c r="C79" s="1"/>
      <c r="D79" s="1"/>
      <c r="E79" s="1"/>
      <c r="F79" s="1"/>
      <c r="G79" s="1"/>
      <c r="H79" s="1"/>
      <c r="I79" s="15"/>
      <c r="J79" s="15"/>
      <c r="K79" s="1"/>
    </row>
    <row r="80" spans="1:11" ht="15">
      <c r="A80" s="1"/>
      <c r="B80" s="1"/>
      <c r="C80" s="1"/>
      <c r="D80" s="1"/>
      <c r="E80" s="1"/>
      <c r="F80" s="1"/>
      <c r="G80" s="1"/>
      <c r="H80" s="1"/>
      <c r="I80" s="15"/>
      <c r="J80" s="15"/>
      <c r="K80" s="1"/>
    </row>
    <row r="81" spans="1:11" ht="15">
      <c r="A81" s="1"/>
      <c r="B81" s="1"/>
      <c r="C81" s="1"/>
      <c r="D81" s="1"/>
      <c r="E81" s="1"/>
      <c r="F81" s="1"/>
      <c r="G81" s="1"/>
      <c r="H81" s="1"/>
      <c r="I81" s="15"/>
      <c r="J81" s="15"/>
      <c r="K81" s="1"/>
    </row>
    <row r="82" spans="1:11" ht="15">
      <c r="A82" s="1"/>
      <c r="B82" s="1"/>
      <c r="C82" s="1"/>
      <c r="D82" s="1"/>
      <c r="E82" s="1"/>
      <c r="F82" s="1"/>
      <c r="G82" s="1"/>
      <c r="H82" s="1"/>
      <c r="I82" s="15"/>
      <c r="J82" s="15"/>
      <c r="K82" s="1"/>
    </row>
    <row r="83" spans="1:11" ht="15">
      <c r="A83" s="1"/>
      <c r="B83" s="1"/>
      <c r="C83" s="1"/>
      <c r="D83" s="1"/>
      <c r="E83" s="1"/>
      <c r="F83" s="1"/>
      <c r="G83" s="1"/>
      <c r="H83" s="1"/>
      <c r="I83" s="15"/>
      <c r="J83" s="15"/>
      <c r="K83" s="1"/>
    </row>
    <row r="84" spans="1:11" ht="15">
      <c r="A84" s="1"/>
      <c r="B84" s="1"/>
      <c r="C84" s="1"/>
      <c r="D84" s="1"/>
      <c r="E84" s="1"/>
      <c r="F84" s="1"/>
      <c r="G84" s="1"/>
      <c r="H84" s="1"/>
      <c r="I84" s="15"/>
      <c r="J84" s="15"/>
      <c r="K84" s="1"/>
    </row>
    <row r="85" spans="1:11" ht="15">
      <c r="A85" s="1"/>
      <c r="B85" s="1"/>
      <c r="C85" s="1"/>
      <c r="D85" s="1"/>
      <c r="E85" s="1"/>
      <c r="F85" s="1"/>
      <c r="G85" s="1"/>
      <c r="H85" s="1"/>
      <c r="I85" s="15"/>
      <c r="J85" s="15"/>
      <c r="K85" s="1"/>
    </row>
    <row r="86" spans="1:11" ht="15">
      <c r="A86" s="1"/>
      <c r="B86" s="1"/>
      <c r="C86" s="1"/>
      <c r="D86" s="1"/>
      <c r="E86" s="1"/>
      <c r="F86" s="1"/>
      <c r="G86" s="1"/>
      <c r="H86" s="1"/>
      <c r="I86" s="15"/>
      <c r="J86" s="15"/>
      <c r="K86" s="1"/>
    </row>
    <row r="87" spans="1:11" ht="15">
      <c r="A87" s="1"/>
      <c r="B87" s="1"/>
      <c r="C87" s="1"/>
      <c r="D87" s="1"/>
      <c r="E87" s="1"/>
      <c r="F87" s="1"/>
      <c r="G87" s="1"/>
      <c r="H87" s="1"/>
      <c r="I87" s="15"/>
      <c r="J87" s="15"/>
      <c r="K87" s="1"/>
    </row>
    <row r="88" spans="1:11" ht="15">
      <c r="A88" s="1"/>
      <c r="B88" s="1"/>
      <c r="C88" s="1"/>
      <c r="D88" s="1"/>
      <c r="E88" s="1"/>
      <c r="F88" s="1"/>
      <c r="G88" s="1"/>
      <c r="H88" s="1"/>
      <c r="I88" s="15"/>
      <c r="J88" s="15"/>
      <c r="K88" s="1"/>
    </row>
    <row r="89" spans="1:11" ht="15">
      <c r="A89" s="1"/>
      <c r="B89" s="1"/>
      <c r="C89" s="1"/>
      <c r="D89" s="1"/>
      <c r="E89" s="1"/>
      <c r="F89" s="1"/>
      <c r="G89" s="1"/>
      <c r="H89" s="1"/>
      <c r="I89" s="15"/>
      <c r="J89" s="15"/>
      <c r="K89" s="1"/>
    </row>
    <row r="90" spans="1:11" ht="15">
      <c r="A90" s="1"/>
      <c r="B90" s="1"/>
      <c r="C90" s="1"/>
      <c r="D90" s="1"/>
      <c r="E90" s="1"/>
      <c r="F90" s="1"/>
      <c r="G90" s="1"/>
      <c r="H90" s="1"/>
      <c r="I90" s="15"/>
      <c r="J90" s="15"/>
      <c r="K90" s="1"/>
    </row>
    <row r="91" spans="1:11" ht="15">
      <c r="A91" s="1"/>
      <c r="B91" s="1"/>
      <c r="C91" s="1"/>
      <c r="D91" s="1"/>
      <c r="E91" s="1"/>
      <c r="F91" s="1"/>
      <c r="G91" s="1"/>
      <c r="H91" s="1"/>
      <c r="I91" s="15"/>
      <c r="J91" s="15"/>
      <c r="K91" s="1"/>
    </row>
    <row r="92" spans="1:11" ht="15">
      <c r="A92" s="1"/>
      <c r="B92" s="1"/>
      <c r="C92" s="1"/>
      <c r="D92" s="1"/>
      <c r="E92" s="1"/>
      <c r="F92" s="1"/>
      <c r="G92" s="1"/>
      <c r="H92" s="1"/>
      <c r="I92" s="15"/>
      <c r="J92" s="15"/>
      <c r="K92" s="1"/>
    </row>
    <row r="93" spans="1:11" ht="15">
      <c r="A93" s="1"/>
      <c r="B93" s="1"/>
      <c r="C93" s="1"/>
      <c r="D93" s="1"/>
      <c r="E93" s="1"/>
      <c r="F93" s="1"/>
      <c r="G93" s="1"/>
      <c r="H93" s="1"/>
      <c r="I93" s="15"/>
      <c r="J93" s="15"/>
      <c r="K93" s="1"/>
    </row>
    <row r="94" spans="1:11" ht="15">
      <c r="A94" s="1"/>
      <c r="B94" s="1"/>
      <c r="C94" s="1"/>
      <c r="D94" s="1"/>
      <c r="E94" s="1"/>
      <c r="F94" s="1"/>
      <c r="G94" s="1"/>
      <c r="H94" s="1"/>
      <c r="I94" s="15"/>
      <c r="J94" s="15"/>
      <c r="K94" s="1"/>
    </row>
    <row r="95" spans="1:11" ht="15">
      <c r="A95" s="1"/>
      <c r="B95" s="1"/>
      <c r="C95" s="1"/>
      <c r="D95" s="1"/>
      <c r="E95" s="1"/>
      <c r="F95" s="1"/>
      <c r="G95" s="1"/>
      <c r="H95" s="1"/>
      <c r="I95" s="15"/>
      <c r="J95" s="15"/>
      <c r="K95" s="1"/>
    </row>
    <row r="96" spans="1:11" ht="15">
      <c r="A96" s="1"/>
      <c r="B96" s="1"/>
      <c r="C96" s="1"/>
      <c r="D96" s="1"/>
      <c r="E96" s="1"/>
      <c r="F96" s="1"/>
      <c r="G96" s="1"/>
      <c r="H96" s="1"/>
      <c r="I96" s="15"/>
      <c r="J96" s="15"/>
      <c r="K96" s="1"/>
    </row>
    <row r="97" spans="1:11" ht="15">
      <c r="A97" s="1"/>
      <c r="B97" s="1"/>
      <c r="C97" s="1"/>
      <c r="D97" s="1"/>
      <c r="E97" s="1"/>
      <c r="F97" s="1"/>
      <c r="G97" s="1"/>
      <c r="H97" s="1"/>
      <c r="I97" s="15"/>
      <c r="J97" s="15"/>
      <c r="K97" s="1"/>
    </row>
    <row r="98" spans="1:11" ht="15">
      <c r="A98" s="1"/>
      <c r="B98" s="1"/>
      <c r="C98" s="1"/>
      <c r="D98" s="1"/>
      <c r="E98" s="1"/>
      <c r="F98" s="1"/>
      <c r="G98" s="1"/>
      <c r="H98" s="1"/>
      <c r="I98" s="15"/>
      <c r="J98" s="15"/>
      <c r="K98" s="1"/>
    </row>
    <row r="99" spans="1:11" ht="15">
      <c r="A99" s="1"/>
      <c r="B99" s="1"/>
      <c r="C99" s="1"/>
      <c r="D99" s="1"/>
      <c r="E99" s="1"/>
      <c r="F99" s="1"/>
      <c r="G99" s="1"/>
      <c r="H99" s="1"/>
      <c r="I99" s="15"/>
      <c r="J99" s="15"/>
      <c r="K99" s="1"/>
    </row>
    <row r="100" spans="1:11" ht="15">
      <c r="A100" s="1"/>
      <c r="B100" s="1"/>
      <c r="C100" s="1"/>
      <c r="D100" s="1"/>
      <c r="E100" s="1"/>
      <c r="F100" s="1"/>
      <c r="G100" s="1"/>
      <c r="H100" s="1"/>
      <c r="I100" s="15"/>
      <c r="J100" s="15"/>
      <c r="K100" s="1"/>
    </row>
    <row r="101" spans="1:11" ht="15">
      <c r="A101" s="1"/>
      <c r="B101" s="1"/>
      <c r="C101" s="1"/>
      <c r="D101" s="1"/>
      <c r="E101" s="1"/>
      <c r="F101" s="1"/>
      <c r="G101" s="1"/>
      <c r="H101" s="1"/>
      <c r="I101" s="15"/>
      <c r="J101" s="15"/>
      <c r="K101" s="1"/>
    </row>
    <row r="102" spans="1:11" ht="15">
      <c r="A102" s="1"/>
      <c r="B102" s="1"/>
      <c r="C102" s="1"/>
      <c r="D102" s="1"/>
      <c r="E102" s="1"/>
      <c r="F102" s="1"/>
      <c r="G102" s="1"/>
      <c r="H102" s="1"/>
      <c r="I102" s="15"/>
      <c r="J102" s="15"/>
      <c r="K102" s="1"/>
    </row>
    <row r="103" spans="1:11" ht="15">
      <c r="A103" s="1"/>
      <c r="B103" s="1"/>
      <c r="C103" s="1"/>
      <c r="D103" s="1"/>
      <c r="E103" s="1"/>
      <c r="F103" s="1"/>
      <c r="G103" s="1"/>
      <c r="H103" s="1"/>
      <c r="I103" s="15"/>
      <c r="J103" s="15"/>
      <c r="K103" s="1"/>
    </row>
    <row r="104" spans="1:11" ht="15">
      <c r="A104" s="1"/>
      <c r="B104" s="1"/>
      <c r="C104" s="1"/>
      <c r="D104" s="1"/>
      <c r="E104" s="1"/>
      <c r="F104" s="1"/>
      <c r="G104" s="1"/>
      <c r="H104" s="1"/>
      <c r="I104" s="15"/>
      <c r="J104" s="15"/>
      <c r="K104" s="1"/>
    </row>
    <row r="105" spans="1:11" ht="15">
      <c r="A105" s="1"/>
      <c r="B105" s="1"/>
      <c r="C105" s="1"/>
      <c r="D105" s="1"/>
      <c r="E105" s="1"/>
      <c r="F105" s="1"/>
      <c r="G105" s="1"/>
      <c r="H105" s="1"/>
      <c r="I105" s="15"/>
      <c r="J105" s="15"/>
      <c r="K105" s="1"/>
    </row>
    <row r="106" spans="1:11" ht="15">
      <c r="A106" s="1"/>
      <c r="B106" s="1"/>
      <c r="C106" s="1"/>
      <c r="D106" s="1"/>
      <c r="E106" s="1"/>
      <c r="F106" s="1"/>
      <c r="G106" s="1"/>
      <c r="H106" s="1"/>
      <c r="I106" s="15"/>
      <c r="J106" s="15"/>
      <c r="K106" s="1"/>
    </row>
    <row r="107" spans="1:11" ht="15">
      <c r="A107" s="1"/>
      <c r="B107" s="1"/>
      <c r="C107" s="1"/>
      <c r="D107" s="1"/>
      <c r="E107" s="1"/>
      <c r="F107" s="1"/>
      <c r="G107" s="1"/>
      <c r="H107" s="1"/>
      <c r="I107" s="15"/>
      <c r="J107" s="15"/>
      <c r="K107" s="1"/>
    </row>
    <row r="108" spans="1:11" ht="15">
      <c r="A108" s="1"/>
      <c r="B108" s="1"/>
      <c r="C108" s="1"/>
      <c r="D108" s="1"/>
      <c r="E108" s="1"/>
      <c r="F108" s="1"/>
      <c r="G108" s="1"/>
      <c r="H108" s="1"/>
      <c r="I108" s="15"/>
      <c r="J108" s="15"/>
      <c r="K108" s="1"/>
    </row>
    <row r="109" spans="1:11" ht="15">
      <c r="A109" s="1"/>
      <c r="B109" s="1"/>
      <c r="C109" s="1"/>
      <c r="D109" s="1"/>
      <c r="E109" s="1"/>
      <c r="F109" s="1"/>
      <c r="G109" s="1"/>
      <c r="H109" s="1"/>
      <c r="I109" s="15"/>
      <c r="J109" s="15"/>
      <c r="K109" s="1"/>
    </row>
    <row r="110" spans="1:11" ht="15">
      <c r="A110" s="1"/>
      <c r="B110" s="1"/>
      <c r="C110" s="1"/>
      <c r="D110" s="1"/>
      <c r="E110" s="1"/>
      <c r="F110" s="1"/>
      <c r="G110" s="1"/>
      <c r="H110" s="1"/>
      <c r="I110" s="15"/>
      <c r="J110" s="15"/>
      <c r="K110" s="1"/>
    </row>
    <row r="111" spans="1:11" ht="15">
      <c r="A111" s="1"/>
      <c r="B111" s="1"/>
      <c r="C111" s="1"/>
      <c r="D111" s="1"/>
      <c r="E111" s="1"/>
      <c r="F111" s="1"/>
      <c r="G111" s="1"/>
      <c r="H111" s="1"/>
      <c r="I111" s="15"/>
      <c r="J111" s="15"/>
      <c r="K111" s="1"/>
    </row>
    <row r="112" spans="1:11" ht="15">
      <c r="A112" s="1"/>
      <c r="B112" s="1"/>
      <c r="C112" s="1"/>
      <c r="D112" s="1"/>
      <c r="E112" s="1"/>
      <c r="F112" s="1"/>
      <c r="G112" s="1"/>
      <c r="H112" s="1"/>
      <c r="I112" s="15"/>
      <c r="J112" s="15"/>
      <c r="K112" s="1"/>
    </row>
    <row r="113" spans="1:12" ht="15">
      <c r="A113" s="1"/>
      <c r="B113" s="1"/>
      <c r="C113" s="1"/>
      <c r="D113" s="1"/>
      <c r="E113" s="1"/>
      <c r="F113" s="1"/>
      <c r="G113" s="1"/>
      <c r="H113" s="1"/>
      <c r="I113" s="15"/>
      <c r="J113" s="15"/>
      <c r="K113" s="1"/>
    </row>
    <row r="114" spans="1:12">
      <c r="A114" s="1"/>
      <c r="B114" s="1"/>
      <c r="C114" s="1"/>
      <c r="D114" s="1"/>
      <c r="E114" s="1"/>
      <c r="F114" s="1"/>
      <c r="G114" s="1"/>
      <c r="H114" s="1"/>
      <c r="I114" s="15"/>
      <c r="J114" s="15"/>
    </row>
    <row r="115" spans="1:12">
      <c r="A115" s="1"/>
      <c r="B115" s="1"/>
      <c r="C115" s="1"/>
      <c r="D115" s="1"/>
      <c r="E115" s="1"/>
      <c r="F115" s="1"/>
      <c r="G115" s="1"/>
      <c r="H115" s="1"/>
      <c r="I115" s="15"/>
      <c r="J115" s="15"/>
    </row>
    <row r="116" spans="1:12">
      <c r="A116" s="1"/>
      <c r="B116" s="1"/>
      <c r="C116" s="1"/>
      <c r="D116" s="1"/>
      <c r="E116" s="1"/>
      <c r="F116" s="1"/>
      <c r="G116" s="1"/>
      <c r="H116" s="1"/>
      <c r="I116" s="15"/>
      <c r="J116" s="15"/>
    </row>
    <row r="117" spans="1:12" s="16" customFormat="1">
      <c r="A117" s="1"/>
      <c r="B117" s="1"/>
      <c r="C117" s="1"/>
      <c r="D117" s="1"/>
      <c r="E117" s="1"/>
      <c r="F117" s="1"/>
      <c r="G117" s="1"/>
      <c r="H117" s="1"/>
      <c r="I117" s="15"/>
      <c r="J117" s="15"/>
      <c r="L117"/>
    </row>
    <row r="118" spans="1:12" s="16" customFormat="1">
      <c r="A118" s="1"/>
      <c r="B118" s="1"/>
      <c r="C118" s="1"/>
      <c r="D118" s="1"/>
      <c r="E118" s="1"/>
      <c r="F118" s="1"/>
      <c r="G118" s="1"/>
      <c r="H118" s="1"/>
      <c r="I118" s="15"/>
      <c r="J118" s="15"/>
      <c r="L118"/>
    </row>
    <row r="119" spans="1:12" s="16" customFormat="1">
      <c r="A119" s="1"/>
      <c r="B119" s="1"/>
      <c r="C119" s="1"/>
      <c r="D119" s="1"/>
      <c r="E119" s="1"/>
      <c r="F119" s="1"/>
      <c r="G119" s="1"/>
      <c r="H119" s="1"/>
      <c r="I119" s="15"/>
      <c r="J119" s="15"/>
      <c r="L119"/>
    </row>
    <row r="120" spans="1:12" s="16" customFormat="1">
      <c r="A120" s="1"/>
      <c r="B120" s="1"/>
      <c r="C120" s="1"/>
      <c r="D120" s="1"/>
      <c r="E120" s="1"/>
      <c r="F120" s="1"/>
      <c r="G120" s="1"/>
      <c r="H120" s="1"/>
      <c r="I120" s="15"/>
      <c r="J120" s="15"/>
      <c r="L120"/>
    </row>
    <row r="121" spans="1:12" s="16" customFormat="1">
      <c r="A121" s="1"/>
      <c r="B121" s="1"/>
      <c r="C121" s="1"/>
      <c r="D121" s="1"/>
      <c r="E121" s="1"/>
      <c r="F121" s="1"/>
      <c r="G121" s="1"/>
      <c r="H121" s="1"/>
      <c r="I121" s="15"/>
      <c r="J121" s="15"/>
      <c r="L121"/>
    </row>
    <row r="122" spans="1:12" s="16" customFormat="1">
      <c r="A122" s="1"/>
      <c r="B122" s="1"/>
      <c r="C122" s="1"/>
      <c r="D122" s="1"/>
      <c r="E122" s="1"/>
      <c r="F122" s="1"/>
      <c r="G122" s="1"/>
      <c r="H122" s="1"/>
      <c r="I122" s="15"/>
      <c r="J122" s="15"/>
      <c r="L122"/>
    </row>
    <row r="123" spans="1:12" s="16" customFormat="1">
      <c r="A123" s="1"/>
      <c r="B123" s="1"/>
      <c r="C123" s="1"/>
      <c r="D123" s="1"/>
      <c r="E123" s="1"/>
      <c r="F123" s="1"/>
      <c r="G123" s="1"/>
      <c r="H123" s="1"/>
      <c r="I123" s="15"/>
      <c r="J123" s="15"/>
      <c r="L123"/>
    </row>
    <row r="124" spans="1:12" s="16" customFormat="1">
      <c r="A124" s="1"/>
      <c r="B124" s="1"/>
      <c r="C124" s="1"/>
      <c r="D124" s="1"/>
      <c r="E124" s="1"/>
      <c r="F124" s="1"/>
      <c r="G124" s="1"/>
      <c r="H124" s="1"/>
      <c r="I124" s="15"/>
      <c r="J124" s="15"/>
      <c r="L124"/>
    </row>
    <row r="125" spans="1:12" s="16" customFormat="1">
      <c r="A125" s="1"/>
      <c r="B125" s="1"/>
      <c r="C125" s="1"/>
      <c r="D125" s="1"/>
      <c r="E125" s="1"/>
      <c r="F125" s="1"/>
      <c r="G125" s="1"/>
      <c r="H125" s="1"/>
      <c r="I125" s="15"/>
      <c r="J125" s="15"/>
      <c r="L125"/>
    </row>
    <row r="126" spans="1:12" s="16" customFormat="1">
      <c r="A126" s="1"/>
      <c r="B126" s="1"/>
      <c r="C126" s="1"/>
      <c r="D126" s="1"/>
      <c r="E126" s="1"/>
      <c r="F126" s="1"/>
      <c r="G126" s="1"/>
      <c r="H126" s="1"/>
      <c r="I126" s="15"/>
      <c r="J126" s="15"/>
      <c r="L126"/>
    </row>
    <row r="127" spans="1:12" s="16" customFormat="1">
      <c r="A127" s="1"/>
      <c r="B127" s="1"/>
      <c r="C127" s="1"/>
      <c r="D127" s="1"/>
      <c r="E127" s="1"/>
      <c r="F127" s="1"/>
      <c r="G127" s="1"/>
      <c r="H127" s="1"/>
      <c r="I127" s="15"/>
      <c r="J127" s="15"/>
      <c r="L127"/>
    </row>
    <row r="128" spans="1:12" s="16" customFormat="1">
      <c r="A128" s="1"/>
      <c r="B128" s="1"/>
      <c r="C128" s="1"/>
      <c r="D128" s="1"/>
      <c r="E128" s="1"/>
      <c r="F128" s="1"/>
      <c r="G128" s="1"/>
      <c r="H128" s="1"/>
      <c r="I128" s="15"/>
      <c r="J128" s="15"/>
      <c r="L128"/>
    </row>
    <row r="129" spans="1:12" s="16" customFormat="1">
      <c r="A129" s="1"/>
      <c r="B129" s="1"/>
      <c r="C129" s="1"/>
      <c r="D129" s="1"/>
      <c r="E129" s="1"/>
      <c r="F129" s="1"/>
      <c r="G129" s="1"/>
      <c r="H129" s="1"/>
      <c r="I129" s="15"/>
      <c r="J129" s="15"/>
      <c r="L129"/>
    </row>
    <row r="130" spans="1:12" s="16" customFormat="1">
      <c r="A130" s="1"/>
      <c r="B130" s="1"/>
      <c r="C130" s="1"/>
      <c r="D130" s="1"/>
      <c r="E130" s="1"/>
      <c r="F130" s="1"/>
      <c r="G130" s="1"/>
      <c r="H130" s="1"/>
      <c r="I130" s="15"/>
      <c r="J130" s="15"/>
      <c r="L130"/>
    </row>
    <row r="131" spans="1:12" s="16" customFormat="1">
      <c r="A131" s="1"/>
      <c r="B131" s="1"/>
      <c r="C131" s="1"/>
      <c r="D131" s="1"/>
      <c r="E131" s="1"/>
      <c r="F131" s="1"/>
      <c r="G131" s="1"/>
      <c r="H131" s="1"/>
      <c r="I131" s="15"/>
      <c r="J131" s="15"/>
      <c r="L131"/>
    </row>
    <row r="132" spans="1:12" s="16" customFormat="1">
      <c r="A132" s="1"/>
      <c r="B132" s="1"/>
      <c r="C132" s="1"/>
      <c r="D132" s="1"/>
      <c r="E132" s="1"/>
      <c r="F132" s="1"/>
      <c r="G132" s="1"/>
      <c r="H132" s="1"/>
      <c r="I132" s="15"/>
      <c r="J132" s="15"/>
      <c r="L132"/>
    </row>
  </sheetData>
  <mergeCells count="9">
    <mergeCell ref="A61:I61"/>
    <mergeCell ref="I2:J2"/>
    <mergeCell ref="B4:E5"/>
    <mergeCell ref="H5:J5"/>
    <mergeCell ref="A7:B7"/>
    <mergeCell ref="A26:B26"/>
    <mergeCell ref="A53:D53"/>
    <mergeCell ref="C25:E25"/>
    <mergeCell ref="C44:E44"/>
  </mergeCells>
  <printOptions horizontalCentered="1"/>
  <pageMargins left="0.25" right="0.25" top="0.75" bottom="0.75" header="0.3" footer="0.56999999999999995"/>
  <pageSetup scale="56" orientation="landscape" verticalDpi="1200" r:id="rId1"/>
  <headerFooter>
    <oddFooter>&amp;LLCFRB Grant Application &amp;CBudget Detailed Form&amp;R2/2016</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Budget</vt:lpstr>
      <vt:lpstr>Example Budget</vt:lpstr>
      <vt:lpstr>Budget!Print_Area</vt:lpstr>
      <vt:lpstr>'Example Budget'!Print_Area</vt:lpstr>
      <vt:lpstr>'Read Me'!Print_Area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dc:creator>
  <cp:lastModifiedBy>Denise Smee</cp:lastModifiedBy>
  <cp:lastPrinted>2018-09-14T22:47:58Z</cp:lastPrinted>
  <dcterms:created xsi:type="dcterms:W3CDTF">2009-06-25T21:43:09Z</dcterms:created>
  <dcterms:modified xsi:type="dcterms:W3CDTF">2019-09-30T15:56:21Z</dcterms:modified>
</cp:coreProperties>
</file>